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Dienstplan" sheetId="1" state="visible" r:id="rId3"/>
  </sheets>
  <definedNames>
    <definedName function="false" hidden="false" localSheetId="0" name="_xlnm.Print_Area" vbProcedure="false">Dienstplan!$A$1:$AG$45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<sst xmlns="http://schemas.openxmlformats.org/spreadsheetml/2006/main" count="80" uniqueCount="37">
  <si>
    <t xml:space="preserve">Dienstplan</t>
  </si>
  <si>
    <t xml:space="preserve">Woche ab:</t>
  </si>
  <si>
    <t xml:space="preserve">KW</t>
  </si>
  <si>
    <t xml:space="preserve">Betrieb:</t>
  </si>
  <si>
    <t xml:space="preserve">Vorlage für Gastronomie &amp; Hotellerie in Österreich – von Shiftio (shiftio.at). Gelbe Felder ausfüllen; die hellere Zeile darunter nur bei Teildienst.</t>
  </si>
  <si>
    <t xml:space="preserve">Mitarbeiter:in</t>
  </si>
  <si>
    <t xml:space="preserve">Bereich</t>
  </si>
  <si>
    <t xml:space="preserve">Montag</t>
  </si>
  <si>
    <t xml:space="preserve">Dienstag</t>
  </si>
  <si>
    <t xml:space="preserve">Mittwoch</t>
  </si>
  <si>
    <t xml:space="preserve">Donnerstag</t>
  </si>
  <si>
    <t xml:space="preserve">Freitag</t>
  </si>
  <si>
    <t xml:space="preserve">Samstag</t>
  </si>
  <si>
    <t xml:space="preserve">Sonntag</t>
  </si>
  <si>
    <t xml:space="preserve">Std
Woche</t>
  </si>
  <si>
    <t xml:space="preserve">Tage</t>
  </si>
  <si>
    <t xml:space="preserve">U</t>
  </si>
  <si>
    <t xml:space="preserve">K</t>
  </si>
  <si>
    <t xml:space="preserve">Von</t>
  </si>
  <si>
    <t xml:space="preserve">Bis</t>
  </si>
  <si>
    <t xml:space="preserve">Pause</t>
  </si>
  <si>
    <t xml:space="preserve">Std</t>
  </si>
  <si>
    <t xml:space="preserve">Beispiel: Maria Huber</t>
  </si>
  <si>
    <t xml:space="preserve">Service</t>
  </si>
  <si>
    <t xml:space="preserve">frei</t>
  </si>
  <si>
    <t xml:space="preserve">   ↳ 2. Teil (Teildienst)</t>
  </si>
  <si>
    <t xml:space="preserve">Beispiel: Lukas Gruber</t>
  </si>
  <si>
    <t xml:space="preserve">Küche</t>
  </si>
  <si>
    <t xml:space="preserve">Stunden gesamt</t>
  </si>
  <si>
    <t xml:space="preserve">So funktioniert die Vorlage</t>
  </si>
  <si>
    <t xml:space="preserve">• Zeiten als hh:mm eingeben (z. B. 17:30). Dienste über Mitternacht (17:00–01:00) werden richtig gerechnet. Datum bei „Woche ab“ eintragen, Tage und KW folgen automatisch.</t>
  </si>
  <si>
    <t xml:space="preserve">• Teildienst: den zweiten Teil in die hellere Zeile darunter (z. B. 10:00–14:00 und 18:00–22:00).</t>
  </si>
  <si>
    <t xml:space="preserve">• Pause in Minuten, sie wird von den Stunden abgezogen. Rot: ein Dienstblock über 6 Stunden mit weniger als 30 Minuten Pause (§ 11 AZG).</t>
  </si>
  <si>
    <t xml:space="preserve">• Statt einer Uhrzeit ein Kürzel ins Von-Feld: U Urlaub · K Krankenstand · ZA Zeitausgleich · FT Feiertag · frei. U- und K-Tage werden rechts gezählt.</t>
  </si>
  <si>
    <t xml:space="preserve">• Änderungen (Tausch, Krankenstand) im Plan festhalten und das Original aufbewahren. Mehr Personen oder Bereiche: Tabellenblatt kopieren (Rechtsklick auf den Reiter). Beispielzeilen einfach überschreiben.</t>
  </si>
  <si>
    <t xml:space="preserve">• Was rechtlich in einen Dienstplan gehört: shiftio.at/blog/dienstplan-erstellen-gastronomie-leitfaden</t>
  </si>
  <si>
    <t xml:space="preserve">Lieber digital planen? Schichtvorlagen, Drag &amp; Drop, Abwesenheiten und Check-in/out im Browser: shiftio.at – 14 Tage kostenlos testen.</t>
  </si>
</sst>
</file>

<file path=xl/styles.xml><?xml version="1.0" encoding="utf-8"?>
<styleSheet xmlns="http://schemas.openxmlformats.org/spreadsheetml/2006/main">
  <numFmts count="8">
    <numFmt numFmtId="164" formatCode="General"/>
    <numFmt numFmtId="165" formatCode="dd\.mm\.yyyy"/>
    <numFmt numFmtId="166" formatCode="dd\.mm\."/>
    <numFmt numFmtId="167" formatCode="hh:mm"/>
    <numFmt numFmtId="168" formatCode="0"/>
    <numFmt numFmtId="169" formatCode="0.0"/>
    <numFmt numFmtId="170" formatCode="0.0;\-0.0;;"/>
    <numFmt numFmtId="171" formatCode="0;\-0;;"/>
  </numFmts>
  <fonts count="16">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sz val="8.5"/>
      <color rgb="FF6B7280"/>
      <name val="Arial"/>
      <family val="0"/>
      <charset val="1"/>
    </font>
    <font>
      <b val="true"/>
      <sz val="10"/>
      <color rgb="FFFFFFFF"/>
      <name val="Arial"/>
      <family val="0"/>
      <charset val="1"/>
    </font>
    <font>
      <sz val="9"/>
      <color rgb="FFFFFFFF"/>
      <name val="Arial"/>
      <family val="0"/>
      <charset val="1"/>
    </font>
    <font>
      <b val="true"/>
      <sz val="8.5"/>
      <name val="Arial"/>
      <family val="0"/>
      <charset val="1"/>
    </font>
    <font>
      <i val="true"/>
      <sz val="8"/>
      <color rgb="FF6B7280"/>
      <name val="Arial"/>
      <family val="0"/>
      <charset val="1"/>
    </font>
    <font>
      <sz val="9"/>
      <name val="Arial"/>
      <family val="0"/>
      <charset val="1"/>
    </font>
    <font>
      <b val="true"/>
      <sz val="9"/>
      <name val="Arial"/>
      <family val="0"/>
      <charset val="1"/>
    </font>
    <font>
      <u val="single"/>
      <sz val="9"/>
      <color rgb="FF1D4ED8"/>
      <name val="Arial"/>
      <family val="0"/>
      <charset val="1"/>
    </font>
    <font>
      <b val="true"/>
      <u val="single"/>
      <sz val="9"/>
      <color rgb="FF1D4ED8"/>
      <name val="Arial"/>
      <family val="0"/>
      <charset val="1"/>
    </font>
  </fonts>
  <fills count="7">
    <fill>
      <patternFill patternType="none"/>
    </fill>
    <fill>
      <patternFill patternType="gray125"/>
    </fill>
    <fill>
      <patternFill patternType="solid">
        <fgColor rgb="FFFFF9C4"/>
        <bgColor rgb="FFFFFCE8"/>
      </patternFill>
    </fill>
    <fill>
      <patternFill patternType="solid">
        <fgColor rgb="FF1F2937"/>
        <bgColor rgb="FF374151"/>
      </patternFill>
    </fill>
    <fill>
      <patternFill patternType="solid">
        <fgColor rgb="FFE5E7EB"/>
        <bgColor rgb="FFDBEAFE"/>
      </patternFill>
    </fill>
    <fill>
      <patternFill patternType="solid">
        <fgColor rgb="FFF3F4F6"/>
        <bgColor rgb="FFFFFCE8"/>
      </patternFill>
    </fill>
    <fill>
      <patternFill patternType="solid">
        <fgColor rgb="FFFFFCE8"/>
        <bgColor rgb="FFFFFFFF"/>
      </patternFill>
    </fill>
  </fills>
  <borders count="12">
    <border diagonalUp="false" diagonalDown="false">
      <left/>
      <right/>
      <top/>
      <bottom/>
      <diagonal/>
    </border>
    <border diagonalUp="false" diagonalDown="false">
      <left/>
      <right/>
      <top/>
      <bottom style="thin">
        <color rgb="FF9CA3AF"/>
      </bottom>
      <diagonal/>
    </border>
    <border diagonalUp="false" diagonalDown="false">
      <left style="thin">
        <color rgb="FF9CA3AF"/>
      </left>
      <right style="thin">
        <color rgb="FF9CA3AF"/>
      </right>
      <top style="thin">
        <color rgb="FF9CA3AF"/>
      </top>
      <bottom style="thin">
        <color rgb="FF9CA3AF"/>
      </bottom>
      <diagonal/>
    </border>
    <border diagonalUp="false" diagonalDown="false">
      <left style="thin">
        <color rgb="FF9CA3AF"/>
      </left>
      <right style="thin">
        <color rgb="FF9CA3AF"/>
      </right>
      <top/>
      <bottom/>
      <diagonal/>
    </border>
    <border diagonalUp="false" diagonalDown="false">
      <left style="medium">
        <color rgb="FF4B5563"/>
      </left>
      <right style="thin">
        <color rgb="FF9CA3AF"/>
      </right>
      <top style="thin">
        <color rgb="FF9CA3AF"/>
      </top>
      <bottom style="thin">
        <color rgb="FF9CA3AF"/>
      </bottom>
      <diagonal/>
    </border>
    <border diagonalUp="false" diagonalDown="false">
      <left style="thin">
        <color rgb="FF9CA3AF"/>
      </left>
      <right style="thin">
        <color rgb="FF9CA3AF"/>
      </right>
      <top style="thin">
        <color rgb="FF9CA3AF"/>
      </top>
      <bottom style="hair">
        <color rgb="FF9CA3AF"/>
      </bottom>
      <diagonal/>
    </border>
    <border diagonalUp="false" diagonalDown="false">
      <left style="medium">
        <color rgb="FF4B5563"/>
      </left>
      <right style="thin">
        <color rgb="FF9CA3AF"/>
      </right>
      <top style="thin">
        <color rgb="FF9CA3AF"/>
      </top>
      <bottom style="hair">
        <color rgb="FF9CA3AF"/>
      </bottom>
      <diagonal/>
    </border>
    <border diagonalUp="false" diagonalDown="false">
      <left style="thin">
        <color rgb="FF9CA3AF"/>
      </left>
      <right style="thin">
        <color rgb="FF9CA3AF"/>
      </right>
      <top/>
      <bottom style="thin">
        <color rgb="FF6B7280"/>
      </bottom>
      <diagonal/>
    </border>
    <border diagonalUp="false" diagonalDown="false">
      <left style="medium">
        <color rgb="FF4B5563"/>
      </left>
      <right style="thin">
        <color rgb="FF9CA3AF"/>
      </right>
      <top/>
      <bottom style="thin">
        <color rgb="FF6B7280"/>
      </bottom>
      <diagonal/>
    </border>
    <border diagonalUp="false" diagonalDown="false">
      <left style="thin">
        <color rgb="FF9CA3AF"/>
      </left>
      <right style="thin">
        <color rgb="FF9CA3AF"/>
      </right>
      <top/>
      <bottom style="medium">
        <color rgb="FF4B5563"/>
      </bottom>
      <diagonal/>
    </border>
    <border diagonalUp="false" diagonalDown="false">
      <left style="medium">
        <color rgb="FF4B5563"/>
      </left>
      <right style="thin">
        <color rgb="FF9CA3AF"/>
      </right>
      <top/>
      <bottom style="medium">
        <color rgb="FF4B5563"/>
      </bottom>
      <diagonal/>
    </border>
    <border diagonalUp="false" diagonalDown="false">
      <left style="thin">
        <color rgb="FF9CA3AF"/>
      </left>
      <right style="thin">
        <color rgb="FF9CA3AF"/>
      </right>
      <top style="medium">
        <color rgb="FF4B5563"/>
      </top>
      <bottom style="thin">
        <color rgb="FF9CA3A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5" fontId="6" fillId="2"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2" xfId="0" applyFont="true" applyBorder="true" applyAlignment="true" applyProtection="false">
      <alignment horizontal="center" vertical="center" textRotation="0" wrapText="true" indent="0" shrinkToFit="false"/>
      <protection locked="true" hidden="false"/>
    </xf>
    <xf numFmtId="166" fontId="9" fillId="3" borderId="3" xfId="0" applyFont="true" applyBorder="true" applyAlignment="true" applyProtection="false">
      <alignment horizontal="center" vertical="center" textRotation="0" wrapText="true" indent="0" shrinkToFit="false"/>
      <protection locked="true" hidden="false"/>
    </xf>
    <xf numFmtId="164" fontId="10" fillId="4" borderId="4" xfId="0" applyFont="true" applyBorder="true" applyAlignment="true" applyProtection="false">
      <alignment horizontal="center" vertical="center" textRotation="0" wrapText="true" indent="0" shrinkToFit="false"/>
      <protection locked="true" hidden="false"/>
    </xf>
    <xf numFmtId="164" fontId="10" fillId="4" borderId="2" xfId="0" applyFont="true" applyBorder="true" applyAlignment="true" applyProtection="false">
      <alignment horizontal="center" vertical="center" textRotation="0" wrapText="true" indent="0" shrinkToFit="false"/>
      <protection locked="true" hidden="false"/>
    </xf>
    <xf numFmtId="164" fontId="6" fillId="2" borderId="5" xfId="0" applyFont="true" applyBorder="true" applyAlignment="false" applyProtection="false">
      <alignment horizontal="general" vertical="bottom" textRotation="0" wrapText="false" indent="0" shrinkToFit="false"/>
      <protection locked="true" hidden="false"/>
    </xf>
    <xf numFmtId="167" fontId="6" fillId="2" borderId="6" xfId="0" applyFont="true" applyBorder="true" applyAlignment="true" applyProtection="false">
      <alignment horizontal="center" vertical="bottom" textRotation="0" wrapText="false" indent="0" shrinkToFit="false"/>
      <protection locked="true" hidden="false"/>
    </xf>
    <xf numFmtId="167" fontId="6" fillId="2" borderId="5" xfId="0" applyFont="true" applyBorder="true" applyAlignment="true" applyProtection="false">
      <alignment horizontal="center" vertical="bottom" textRotation="0" wrapText="false" indent="0" shrinkToFit="false"/>
      <protection locked="true" hidden="false"/>
    </xf>
    <xf numFmtId="168" fontId="6" fillId="2" borderId="5" xfId="0" applyFont="true" applyBorder="true" applyAlignment="true" applyProtection="false">
      <alignment horizontal="center" vertical="bottom" textRotation="0" wrapText="false" indent="0" shrinkToFit="false"/>
      <protection locked="true" hidden="false"/>
    </xf>
    <xf numFmtId="169" fontId="5" fillId="5" borderId="5" xfId="0" applyFont="true" applyBorder="true" applyAlignment="true" applyProtection="false">
      <alignment horizontal="center" vertical="bottom" textRotation="0" wrapText="false" indent="0" shrinkToFit="false"/>
      <protection locked="true" hidden="false"/>
    </xf>
    <xf numFmtId="170" fontId="5" fillId="5" borderId="5" xfId="0" applyFont="true" applyBorder="true" applyAlignment="true" applyProtection="false">
      <alignment horizontal="center" vertical="bottom" textRotation="0" wrapText="false" indent="0" shrinkToFit="false"/>
      <protection locked="true" hidden="false"/>
    </xf>
    <xf numFmtId="171" fontId="5" fillId="5" borderId="5" xfId="0" applyFont="true" applyBorder="true" applyAlignment="true" applyProtection="false">
      <alignment horizontal="center" vertical="bottom" textRotation="0" wrapText="false" indent="0" shrinkToFit="false"/>
      <protection locked="true" hidden="false"/>
    </xf>
    <xf numFmtId="164" fontId="11" fillId="0" borderId="7" xfId="0" applyFont="true" applyBorder="true" applyAlignment="false" applyProtection="false">
      <alignment horizontal="general" vertical="bottom" textRotation="0" wrapText="false" indent="0" shrinkToFit="false"/>
      <protection locked="true" hidden="false"/>
    </xf>
    <xf numFmtId="164" fontId="0" fillId="0" borderId="7" xfId="0" applyFont="false" applyBorder="true" applyAlignment="false" applyProtection="false">
      <alignment horizontal="general" vertical="bottom" textRotation="0" wrapText="false" indent="0" shrinkToFit="false"/>
      <protection locked="true" hidden="false"/>
    </xf>
    <xf numFmtId="167" fontId="12" fillId="6" borderId="8" xfId="0" applyFont="true" applyBorder="true" applyAlignment="true" applyProtection="false">
      <alignment horizontal="center" vertical="bottom" textRotation="0" wrapText="false" indent="0" shrinkToFit="false"/>
      <protection locked="true" hidden="false"/>
    </xf>
    <xf numFmtId="167" fontId="12" fillId="6" borderId="7" xfId="0" applyFont="true" applyBorder="true" applyAlignment="true" applyProtection="false">
      <alignment horizontal="center" vertical="bottom" textRotation="0" wrapText="false" indent="0" shrinkToFit="false"/>
      <protection locked="true" hidden="false"/>
    </xf>
    <xf numFmtId="164" fontId="0" fillId="5" borderId="7" xfId="0" applyFont="false" applyBorder="true" applyAlignment="false" applyProtection="false">
      <alignment horizontal="general" vertical="bottom" textRotation="0" wrapText="false" indent="0" shrinkToFit="false"/>
      <protection locked="true" hidden="false"/>
    </xf>
    <xf numFmtId="164" fontId="11" fillId="0" borderId="9" xfId="0" applyFont="tru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7" fontId="12" fillId="6" borderId="10" xfId="0" applyFont="true" applyBorder="true" applyAlignment="true" applyProtection="false">
      <alignment horizontal="center" vertical="bottom" textRotation="0" wrapText="false" indent="0" shrinkToFit="false"/>
      <protection locked="true" hidden="false"/>
    </xf>
    <xf numFmtId="167" fontId="12" fillId="6" borderId="9" xfId="0" applyFont="true" applyBorder="true" applyAlignment="true" applyProtection="false">
      <alignment horizontal="center" vertical="bottom" textRotation="0" wrapText="false" indent="0" shrinkToFit="false"/>
      <protection locked="true" hidden="false"/>
    </xf>
    <xf numFmtId="164" fontId="0" fillId="5" borderId="9" xfId="0" applyFont="false" applyBorder="true" applyAlignment="false" applyProtection="false">
      <alignment horizontal="general" vertical="bottom" textRotation="0" wrapText="false" indent="0" shrinkToFit="false"/>
      <protection locked="true" hidden="false"/>
    </xf>
    <xf numFmtId="164" fontId="5" fillId="4" borderId="11" xfId="0" applyFont="true" applyBorder="true" applyAlignment="false" applyProtection="false">
      <alignment horizontal="general" vertical="bottom" textRotation="0" wrapText="false" indent="0" shrinkToFit="false"/>
      <protection locked="true" hidden="false"/>
    </xf>
    <xf numFmtId="164" fontId="0" fillId="4" borderId="11" xfId="0" applyFont="false" applyBorder="true" applyAlignment="false" applyProtection="false">
      <alignment horizontal="general" vertical="bottom" textRotation="0" wrapText="false" indent="0" shrinkToFit="false"/>
      <protection locked="true" hidden="false"/>
    </xf>
    <xf numFmtId="170" fontId="5" fillId="4" borderId="11" xfId="0" applyFont="true" applyBorder="true" applyAlignment="true" applyProtection="false">
      <alignment horizontal="center" vertical="bottom" textRotation="0" wrapText="false" indent="0" shrinkToFit="false"/>
      <protection locked="true" hidden="false"/>
    </xf>
    <xf numFmtId="171" fontId="5" fillId="4" borderId="1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065F46"/>
      </font>
      <fill>
        <patternFill>
          <bgColor rgb="FFD1FAE5"/>
        </patternFill>
      </fill>
    </dxf>
    <dxf>
      <font>
        <name val="Arial"/>
        <charset val="1"/>
        <family val="0"/>
        <b val="1"/>
        <color rgb="FF991B1B"/>
      </font>
      <fill>
        <patternFill>
          <bgColor rgb="FFFEE2E2"/>
        </patternFill>
      </fill>
    </dxf>
    <dxf>
      <font>
        <name val="Arial"/>
        <charset val="1"/>
        <family val="0"/>
        <b val="1"/>
        <color rgb="FF1E40AF"/>
      </font>
      <fill>
        <patternFill>
          <bgColor rgb="FFDBEAFE"/>
        </patternFill>
      </fill>
    </dxf>
    <dxf>
      <font>
        <name val="Arial"/>
        <charset val="1"/>
        <family val="0"/>
        <b val="1"/>
        <color rgb="FF374151"/>
      </font>
      <fill>
        <patternFill>
          <bgColor rgb="FFE5E7EB"/>
        </patternFill>
      </fill>
    </dxf>
    <dxf>
      <font>
        <name val="Arial"/>
        <charset val="1"/>
        <family val="0"/>
        <b val="1"/>
        <color rgb="FF7F1D1D"/>
      </font>
      <fill>
        <patternFill>
          <bgColor rgb="FFFCA5A5"/>
        </patternFill>
      </fill>
    </dxf>
  </dxfs>
  <colors>
    <indexedColors>
      <rgbColor rgb="FF000000"/>
      <rgbColor rgb="FFFFFFFF"/>
      <rgbColor rgb="FFFF0000"/>
      <rgbColor rgb="FF00FF00"/>
      <rgbColor rgb="FF0000FF"/>
      <rgbColor rgb="FFFFFF00"/>
      <rgbColor rgb="FFFF00FF"/>
      <rgbColor rgb="FF00FFFF"/>
      <rgbColor rgb="FF7F1D1D"/>
      <rgbColor rgb="FF008000"/>
      <rgbColor rgb="FF000080"/>
      <rgbColor rgb="FF808000"/>
      <rgbColor rgb="FF800080"/>
      <rgbColor rgb="FF065F46"/>
      <rgbColor rgb="FFC0C0C0"/>
      <rgbColor rgb="FF4B5563"/>
      <rgbColor rgb="FF9999FF"/>
      <rgbColor rgb="FF993366"/>
      <rgbColor rgb="FFFFF9C4"/>
      <rgbColor rgb="FFDBEAFE"/>
      <rgbColor rgb="FF660066"/>
      <rgbColor rgb="FFFF8080"/>
      <rgbColor rgb="FF1D4ED8"/>
      <rgbColor rgb="FFE5E7EB"/>
      <rgbColor rgb="FF000080"/>
      <rgbColor rgb="FFFF00FF"/>
      <rgbColor rgb="FFFFFF00"/>
      <rgbColor rgb="FF00FFFF"/>
      <rgbColor rgb="FF800080"/>
      <rgbColor rgb="FF800000"/>
      <rgbColor rgb="FF008080"/>
      <rgbColor rgb="FF0000FF"/>
      <rgbColor rgb="FF00CCFF"/>
      <rgbColor rgb="FFF3F4F6"/>
      <rgbColor rgb="FFD1FAE5"/>
      <rgbColor rgb="FFFFFCE8"/>
      <rgbColor rgb="FF99CCFF"/>
      <rgbColor rgb="FFFCA5A5"/>
      <rgbColor rgb="FFCC99FF"/>
      <rgbColor rgb="FFFEE2E2"/>
      <rgbColor rgb="FF3366FF"/>
      <rgbColor rgb="FF33CCCC"/>
      <rgbColor rgb="FF99CC00"/>
      <rgbColor rgb="FFFFCC00"/>
      <rgbColor rgb="FFFF9900"/>
      <rgbColor rgb="FFFF6600"/>
      <rgbColor rgb="FF6B7280"/>
      <rgbColor rgb="FF9CA3AF"/>
      <rgbColor rgb="FF003366"/>
      <rgbColor rgb="FF339966"/>
      <rgbColor rgb="FF003300"/>
      <rgbColor rgb="FF374151"/>
      <rgbColor rgb="FF991B1B"/>
      <rgbColor rgb="FF993366"/>
      <rgbColor rgb="FF1E40AF"/>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hiftio.at/blog/dienstplan-erstellen-gastronomie-leitfaden?utm_source=vorlage&amp;utm_campaign=dienstplan-xlsx" TargetMode="External"/><Relationship Id="rId2" Type="http://schemas.openxmlformats.org/officeDocument/2006/relationships/hyperlink" Target="https://shiftio.at/?utm_source=vorlage&amp;utm_campaign=dienstplan-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G4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1"/>
    <col collapsed="false" customWidth="true" hidden="false" outlineLevel="0" max="2" min="2" style="0" width="10.51"/>
    <col collapsed="false" customWidth="true" hidden="false" outlineLevel="0" max="4" min="3" style="0" width="5.9"/>
    <col collapsed="false" customWidth="true" hidden="false" outlineLevel="0" max="5" min="5" style="0" width="5.4"/>
    <col collapsed="false" customWidth="true" hidden="false" outlineLevel="0" max="6" min="6" style="0" width="5.2"/>
    <col collapsed="false" customWidth="true" hidden="false" outlineLevel="0" max="8" min="7" style="0" width="5.9"/>
    <col collapsed="false" customWidth="true" hidden="false" outlineLevel="0" max="9" min="9" style="0" width="5.4"/>
    <col collapsed="false" customWidth="true" hidden="false" outlineLevel="0" max="10" min="10" style="0" width="5.2"/>
    <col collapsed="false" customWidth="true" hidden="false" outlineLevel="0" max="12" min="11" style="0" width="5.9"/>
    <col collapsed="false" customWidth="true" hidden="false" outlineLevel="0" max="13" min="13" style="0" width="5.4"/>
    <col collapsed="false" customWidth="true" hidden="false" outlineLevel="0" max="14" min="14" style="0" width="5.2"/>
    <col collapsed="false" customWidth="true" hidden="false" outlineLevel="0" max="16" min="15" style="0" width="5.9"/>
    <col collapsed="false" customWidth="true" hidden="false" outlineLevel="0" max="17" min="17" style="0" width="5.4"/>
    <col collapsed="false" customWidth="true" hidden="false" outlineLevel="0" max="18" min="18" style="0" width="5.2"/>
    <col collapsed="false" customWidth="true" hidden="false" outlineLevel="0" max="20" min="19" style="0" width="5.9"/>
    <col collapsed="false" customWidth="true" hidden="false" outlineLevel="0" max="21" min="21" style="0" width="5.4"/>
    <col collapsed="false" customWidth="true" hidden="false" outlineLevel="0" max="22" min="22" style="0" width="5.2"/>
    <col collapsed="false" customWidth="true" hidden="false" outlineLevel="0" max="24" min="23" style="0" width="5.9"/>
    <col collapsed="false" customWidth="true" hidden="false" outlineLevel="0" max="25" min="25" style="0" width="5.4"/>
    <col collapsed="false" customWidth="true" hidden="false" outlineLevel="0" max="26" min="26" style="0" width="5.2"/>
    <col collapsed="false" customWidth="true" hidden="false" outlineLevel="0" max="28" min="27" style="0" width="5.9"/>
    <col collapsed="false" customWidth="true" hidden="false" outlineLevel="0" max="29" min="29" style="0" width="5.4"/>
    <col collapsed="false" customWidth="true" hidden="false" outlineLevel="0" max="30" min="30" style="0" width="5.2"/>
    <col collapsed="false" customWidth="true" hidden="false" outlineLevel="0" max="31" min="31" style="0" width="7.61"/>
    <col collapsed="false" customWidth="true" hidden="false" outlineLevel="0" max="33" min="32" style="0" width="4.2"/>
  </cols>
  <sheetData>
    <row r="1" customFormat="false" ht="21.75" hidden="false" customHeight="true" outlineLevel="0" collapsed="false">
      <c r="A1" s="1" t="s">
        <v>0</v>
      </c>
      <c r="B1" s="2" t="s">
        <v>1</v>
      </c>
      <c r="C1" s="3"/>
      <c r="D1" s="3"/>
      <c r="E1" s="3"/>
      <c r="F1" s="3"/>
      <c r="G1" s="2" t="s">
        <v>2</v>
      </c>
      <c r="H1" s="4" t="str">
        <f aca="false">IF(C1="","",INT((C1-WEEKDAY(C1,2)+4-DATE(YEAR(C1-WEEKDAY(C1,2)+4),1,1))/7)+1)</f>
        <v/>
      </c>
      <c r="J1" s="5" t="s">
        <v>3</v>
      </c>
      <c r="K1" s="5"/>
      <c r="L1" s="5"/>
      <c r="M1" s="6"/>
      <c r="N1" s="6"/>
      <c r="O1" s="6"/>
      <c r="P1" s="6"/>
      <c r="Q1" s="6"/>
      <c r="R1" s="6"/>
      <c r="S1" s="6"/>
      <c r="T1" s="6"/>
      <c r="U1" s="6"/>
      <c r="V1" s="6"/>
    </row>
    <row r="2" customFormat="false" ht="15" hidden="false" customHeight="false" outlineLevel="0" collapsed="false">
      <c r="A2" s="7" t="s">
        <v>4</v>
      </c>
    </row>
    <row r="3" customFormat="false" ht="15.75" hidden="false" customHeight="true" outlineLevel="0" collapsed="false">
      <c r="A3" s="8" t="s">
        <v>5</v>
      </c>
      <c r="B3" s="8" t="s">
        <v>6</v>
      </c>
      <c r="C3" s="8" t="s">
        <v>7</v>
      </c>
      <c r="D3" s="8"/>
      <c r="E3" s="8"/>
      <c r="F3" s="8"/>
      <c r="G3" s="8" t="s">
        <v>8</v>
      </c>
      <c r="H3" s="8"/>
      <c r="I3" s="8"/>
      <c r="J3" s="8"/>
      <c r="K3" s="8" t="s">
        <v>9</v>
      </c>
      <c r="L3" s="8"/>
      <c r="M3" s="8"/>
      <c r="N3" s="8"/>
      <c r="O3" s="8" t="s">
        <v>10</v>
      </c>
      <c r="P3" s="8"/>
      <c r="Q3" s="8"/>
      <c r="R3" s="8"/>
      <c r="S3" s="8" t="s">
        <v>11</v>
      </c>
      <c r="T3" s="8"/>
      <c r="U3" s="8"/>
      <c r="V3" s="8"/>
      <c r="W3" s="8" t="s">
        <v>12</v>
      </c>
      <c r="X3" s="8"/>
      <c r="Y3" s="8"/>
      <c r="Z3" s="8"/>
      <c r="AA3" s="8" t="s">
        <v>13</v>
      </c>
      <c r="AB3" s="8"/>
      <c r="AC3" s="8"/>
      <c r="AD3" s="8"/>
      <c r="AE3" s="8" t="s">
        <v>14</v>
      </c>
      <c r="AF3" s="8" t="s">
        <v>15</v>
      </c>
      <c r="AG3" s="8"/>
    </row>
    <row r="4" customFormat="false" ht="12.75" hidden="false" customHeight="true" outlineLevel="0" collapsed="false">
      <c r="A4" s="8"/>
      <c r="B4" s="8"/>
      <c r="C4" s="9" t="str">
        <f aca="false">IF(C1="","",C1-WEEKDAY(C1,2)+1)</f>
        <v/>
      </c>
      <c r="D4" s="9"/>
      <c r="E4" s="9"/>
      <c r="F4" s="9"/>
      <c r="G4" s="9" t="str">
        <f aca="false">IF(C1="","",C1-WEEKDAY(C1,2)+2)</f>
        <v/>
      </c>
      <c r="H4" s="9"/>
      <c r="I4" s="9"/>
      <c r="J4" s="9"/>
      <c r="K4" s="9" t="str">
        <f aca="false">IF(C1="","",C1-WEEKDAY(C1,2)+3)</f>
        <v/>
      </c>
      <c r="L4" s="9"/>
      <c r="M4" s="9"/>
      <c r="N4" s="9"/>
      <c r="O4" s="9" t="str">
        <f aca="false">IF(C1="","",C1-WEEKDAY(C1,2)+4)</f>
        <v/>
      </c>
      <c r="P4" s="9"/>
      <c r="Q4" s="9"/>
      <c r="R4" s="9"/>
      <c r="S4" s="9" t="str">
        <f aca="false">IF(C1="","",C1-WEEKDAY(C1,2)+5)</f>
        <v/>
      </c>
      <c r="T4" s="9"/>
      <c r="U4" s="9"/>
      <c r="V4" s="9"/>
      <c r="W4" s="9" t="str">
        <f aca="false">IF(C1="","",C1-WEEKDAY(C1,2)+6)</f>
        <v/>
      </c>
      <c r="X4" s="9"/>
      <c r="Y4" s="9"/>
      <c r="Z4" s="9"/>
      <c r="AA4" s="9" t="str">
        <f aca="false">IF(C1="","",C1-WEEKDAY(C1,2)+7)</f>
        <v/>
      </c>
      <c r="AB4" s="9"/>
      <c r="AC4" s="9"/>
      <c r="AD4" s="9"/>
      <c r="AE4" s="8"/>
      <c r="AF4" s="8" t="s">
        <v>16</v>
      </c>
      <c r="AG4" s="8" t="s">
        <v>17</v>
      </c>
    </row>
    <row r="5" customFormat="false" ht="13.5" hidden="false" customHeight="true" outlineLevel="0" collapsed="false">
      <c r="A5" s="8"/>
      <c r="B5" s="8"/>
      <c r="C5" s="10" t="s">
        <v>18</v>
      </c>
      <c r="D5" s="11" t="s">
        <v>19</v>
      </c>
      <c r="E5" s="11" t="s">
        <v>20</v>
      </c>
      <c r="F5" s="11" t="s">
        <v>21</v>
      </c>
      <c r="G5" s="10" t="s">
        <v>18</v>
      </c>
      <c r="H5" s="11" t="s">
        <v>19</v>
      </c>
      <c r="I5" s="11" t="s">
        <v>20</v>
      </c>
      <c r="J5" s="11" t="s">
        <v>21</v>
      </c>
      <c r="K5" s="10" t="s">
        <v>18</v>
      </c>
      <c r="L5" s="11" t="s">
        <v>19</v>
      </c>
      <c r="M5" s="11" t="s">
        <v>20</v>
      </c>
      <c r="N5" s="11" t="s">
        <v>21</v>
      </c>
      <c r="O5" s="10" t="s">
        <v>18</v>
      </c>
      <c r="P5" s="11" t="s">
        <v>19</v>
      </c>
      <c r="Q5" s="11" t="s">
        <v>20</v>
      </c>
      <c r="R5" s="11" t="s">
        <v>21</v>
      </c>
      <c r="S5" s="10" t="s">
        <v>18</v>
      </c>
      <c r="T5" s="11" t="s">
        <v>19</v>
      </c>
      <c r="U5" s="11" t="s">
        <v>20</v>
      </c>
      <c r="V5" s="11" t="s">
        <v>21</v>
      </c>
      <c r="W5" s="10" t="s">
        <v>18</v>
      </c>
      <c r="X5" s="11" t="s">
        <v>19</v>
      </c>
      <c r="Y5" s="11" t="s">
        <v>20</v>
      </c>
      <c r="Z5" s="11" t="s">
        <v>21</v>
      </c>
      <c r="AA5" s="10" t="s">
        <v>18</v>
      </c>
      <c r="AB5" s="11" t="s">
        <v>19</v>
      </c>
      <c r="AC5" s="11" t="s">
        <v>20</v>
      </c>
      <c r="AD5" s="11" t="s">
        <v>21</v>
      </c>
      <c r="AE5" s="8"/>
      <c r="AF5" s="8"/>
      <c r="AG5" s="8"/>
    </row>
    <row r="6" customFormat="false" ht="15" hidden="false" customHeight="true" outlineLevel="0" collapsed="false">
      <c r="A6" s="12" t="s">
        <v>22</v>
      </c>
      <c r="B6" s="12" t="s">
        <v>23</v>
      </c>
      <c r="C6" s="13" t="n">
        <v>0.416666666666667</v>
      </c>
      <c r="D6" s="14" t="n">
        <v>0.583333333333333</v>
      </c>
      <c r="E6" s="15"/>
      <c r="F6" s="16" t="n">
        <f aca="false">IF(COUNT(C6,D6,C7,D7)=0,"",ROUND((IF(COUNT(C6,D6)=2,MOD(D6-C6,1),0)+IF(COUNT(C7,D7)=2,MOD(D7-C7,1),0))*24-N(E6)/60,2))</f>
        <v>8</v>
      </c>
      <c r="G6" s="13" t="s">
        <v>24</v>
      </c>
      <c r="H6" s="14"/>
      <c r="I6" s="15"/>
      <c r="J6" s="16" t="str">
        <f aca="false">IF(COUNT(G6,H6,G7,H7)=0,"",ROUND((IF(COUNT(G6,H6)=2,MOD(H6-G6,1),0)+IF(COUNT(G7,H7)=2,MOD(H7-G7,1),0))*24-N(I6)/60,2))</f>
        <v/>
      </c>
      <c r="K6" s="13" t="n">
        <v>0.458333333333333</v>
      </c>
      <c r="L6" s="14" t="n">
        <v>0.625</v>
      </c>
      <c r="M6" s="15"/>
      <c r="N6" s="16" t="n">
        <f aca="false">IF(COUNT(K6,L6,K7,L7)=0,"",ROUND((IF(COUNT(K6,L6)=2,MOD(L6-K6,1),0)+IF(COUNT(K7,L7)=2,MOD(L7-K7,1),0))*24-N(M6)/60,2))</f>
        <v>4</v>
      </c>
      <c r="O6" s="13" t="s">
        <v>16</v>
      </c>
      <c r="P6" s="14"/>
      <c r="Q6" s="15"/>
      <c r="R6" s="16" t="str">
        <f aca="false">IF(COUNT(O6,P6,O7,P7)=0,"",ROUND((IF(COUNT(O6,P6)=2,MOD(P6-O6,1),0)+IF(COUNT(O7,P7)=2,MOD(P7-O7,1),0))*24-N(Q6)/60,2))</f>
        <v/>
      </c>
      <c r="S6" s="13" t="n">
        <v>0.708333333333333</v>
      </c>
      <c r="T6" s="14" t="n">
        <v>0.979166666666667</v>
      </c>
      <c r="U6" s="15" t="n">
        <v>30</v>
      </c>
      <c r="V6" s="16" t="n">
        <f aca="false">IF(COUNT(S6,T6,S7,T7)=0,"",ROUND((IF(COUNT(S6,T6)=2,MOD(T6-S6,1),0)+IF(COUNT(S7,T7)=2,MOD(T7-S7,1),0))*24-N(U6)/60,2))</f>
        <v>6</v>
      </c>
      <c r="W6" s="13" t="n">
        <v>0.708333333333333</v>
      </c>
      <c r="X6" s="14" t="n">
        <v>0.0416666666666667</v>
      </c>
      <c r="Y6" s="15" t="n">
        <v>30</v>
      </c>
      <c r="Z6" s="16" t="n">
        <f aca="false">IF(COUNT(W6,X6,W7,X7)=0,"",ROUND((IF(COUNT(W6,X6)=2,MOD(X6-W6,1),0)+IF(COUNT(W7,X7)=2,MOD(X7-W7,1),0))*24-N(Y6)/60,2))</f>
        <v>7.5</v>
      </c>
      <c r="AA6" s="13" t="s">
        <v>24</v>
      </c>
      <c r="AB6" s="14"/>
      <c r="AC6" s="15"/>
      <c r="AD6" s="16" t="str">
        <f aca="false">IF(COUNT(AA6,AB6,AA7,AB7)=0,"",ROUND((IF(COUNT(AA6,AB6)=2,MOD(AB6-AA6,1),0)+IF(COUNT(AA7,AB7)=2,MOD(AB7-AA7,1),0))*24-N(AC6)/60,2))</f>
        <v/>
      </c>
      <c r="AE6" s="17" t="n">
        <f aca="false">SUM(F6,J6,N6,R6,V6,Z6,AD6)</f>
        <v>25.5</v>
      </c>
      <c r="AF6" s="18" t="n">
        <f aca="false">COUNTIF(C6:AD6,"U")</f>
        <v>1</v>
      </c>
      <c r="AG6" s="18" t="n">
        <f aca="false">COUNTIF(C6:AD6,"K")</f>
        <v>0</v>
      </c>
    </row>
    <row r="7" customFormat="false" ht="12.75" hidden="false" customHeight="true" outlineLevel="0" collapsed="false">
      <c r="A7" s="19" t="s">
        <v>25</v>
      </c>
      <c r="B7" s="20"/>
      <c r="C7" s="21" t="n">
        <v>0.75</v>
      </c>
      <c r="D7" s="22" t="n">
        <v>0.916666666666667</v>
      </c>
      <c r="E7" s="23"/>
      <c r="F7" s="23"/>
      <c r="G7" s="21"/>
      <c r="H7" s="22"/>
      <c r="I7" s="23"/>
      <c r="J7" s="23"/>
      <c r="K7" s="21"/>
      <c r="L7" s="22"/>
      <c r="M7" s="23"/>
      <c r="N7" s="23"/>
      <c r="O7" s="21"/>
      <c r="P7" s="22"/>
      <c r="Q7" s="23"/>
      <c r="R7" s="23"/>
      <c r="S7" s="21"/>
      <c r="T7" s="22"/>
      <c r="U7" s="23"/>
      <c r="V7" s="23"/>
      <c r="W7" s="21"/>
      <c r="X7" s="22"/>
      <c r="Y7" s="23"/>
      <c r="Z7" s="23"/>
      <c r="AA7" s="21"/>
      <c r="AB7" s="22"/>
      <c r="AC7" s="23"/>
      <c r="AD7" s="23"/>
      <c r="AE7" s="23"/>
      <c r="AF7" s="23"/>
      <c r="AG7" s="23"/>
    </row>
    <row r="8" customFormat="false" ht="15" hidden="false" customHeight="true" outlineLevel="0" collapsed="false">
      <c r="A8" s="12" t="s">
        <v>26</v>
      </c>
      <c r="B8" s="12" t="s">
        <v>27</v>
      </c>
      <c r="C8" s="13" t="s">
        <v>17</v>
      </c>
      <c r="D8" s="14"/>
      <c r="E8" s="15"/>
      <c r="F8" s="16" t="str">
        <f aca="false">IF(COUNT(C8,D8,C9,D9)=0,"",ROUND((IF(COUNT(C8,D8)=2,MOD(D8-C8,1),0)+IF(COUNT(C9,D9)=2,MOD(D9-C9,1),0))*24-N(E8)/60,2))</f>
        <v/>
      </c>
      <c r="G8" s="13" t="n">
        <v>0.333333333333333</v>
      </c>
      <c r="H8" s="14" t="n">
        <v>0.6875</v>
      </c>
      <c r="I8" s="15" t="n">
        <v>30</v>
      </c>
      <c r="J8" s="16" t="n">
        <f aca="false">IF(COUNT(G8,H8,G9,H9)=0,"",ROUND((IF(COUNT(G8,H8)=2,MOD(H8-G8,1),0)+IF(COUNT(G9,H9)=2,MOD(H9-G9,1),0))*24-N(I8)/60,2))</f>
        <v>8</v>
      </c>
      <c r="K8" s="13" t="n">
        <v>0.333333333333333</v>
      </c>
      <c r="L8" s="14" t="n">
        <v>0.6875</v>
      </c>
      <c r="M8" s="15" t="n">
        <v>30</v>
      </c>
      <c r="N8" s="16" t="n">
        <f aca="false">IF(COUNT(K8,L8,K9,L9)=0,"",ROUND((IF(COUNT(K8,L8)=2,MOD(L8-K8,1),0)+IF(COUNT(K9,L9)=2,MOD(L9-K9,1),0))*24-N(M8)/60,2))</f>
        <v>8</v>
      </c>
      <c r="O8" s="13" t="n">
        <v>0.333333333333333</v>
      </c>
      <c r="P8" s="14" t="n">
        <v>0.6875</v>
      </c>
      <c r="Q8" s="15" t="n">
        <v>30</v>
      </c>
      <c r="R8" s="16" t="n">
        <f aca="false">IF(COUNT(O8,P8,O9,P9)=0,"",ROUND((IF(COUNT(O8,P8)=2,MOD(P8-O8,1),0)+IF(COUNT(O9,P9)=2,MOD(P9-O9,1),0))*24-N(Q8)/60,2))</f>
        <v>8</v>
      </c>
      <c r="S8" s="13" t="n">
        <v>0.333333333333333</v>
      </c>
      <c r="T8" s="14" t="n">
        <v>0.6875</v>
      </c>
      <c r="U8" s="15" t="n">
        <v>30</v>
      </c>
      <c r="V8" s="16" t="n">
        <f aca="false">IF(COUNT(S8,T8,S9,T9)=0,"",ROUND((IF(COUNT(S8,T8)=2,MOD(T8-S8,1),0)+IF(COUNT(S9,T9)=2,MOD(T9-S9,1),0))*24-N(U8)/60,2))</f>
        <v>8</v>
      </c>
      <c r="W8" s="13" t="s">
        <v>24</v>
      </c>
      <c r="X8" s="14"/>
      <c r="Y8" s="15"/>
      <c r="Z8" s="16" t="str">
        <f aca="false">IF(COUNT(W8,X8,W9,X9)=0,"",ROUND((IF(COUNT(W8,X8)=2,MOD(X8-W8,1),0)+IF(COUNT(W9,X9)=2,MOD(X9-W9,1),0))*24-N(Y8)/60,2))</f>
        <v/>
      </c>
      <c r="AA8" s="13" t="s">
        <v>24</v>
      </c>
      <c r="AB8" s="14"/>
      <c r="AC8" s="15"/>
      <c r="AD8" s="16" t="str">
        <f aca="false">IF(COUNT(AA8,AB8,AA9,AB9)=0,"",ROUND((IF(COUNT(AA8,AB8)=2,MOD(AB8-AA8,1),0)+IF(COUNT(AA9,AB9)=2,MOD(AB9-AA9,1),0))*24-N(AC8)/60,2))</f>
        <v/>
      </c>
      <c r="AE8" s="17" t="n">
        <f aca="false">SUM(F8,J8,N8,R8,V8,Z8,AD8)</f>
        <v>32</v>
      </c>
      <c r="AF8" s="18" t="n">
        <f aca="false">COUNTIF(C8:AD8,"U")</f>
        <v>0</v>
      </c>
      <c r="AG8" s="18" t="n">
        <f aca="false">COUNTIF(C8:AD8,"K")</f>
        <v>1</v>
      </c>
    </row>
    <row r="9" customFormat="false" ht="12.75" hidden="false" customHeight="true" outlineLevel="0" collapsed="false">
      <c r="A9" s="19" t="s">
        <v>25</v>
      </c>
      <c r="B9" s="20"/>
      <c r="C9" s="21"/>
      <c r="D9" s="22"/>
      <c r="E9" s="23"/>
      <c r="F9" s="23"/>
      <c r="G9" s="21"/>
      <c r="H9" s="22"/>
      <c r="I9" s="23"/>
      <c r="J9" s="23"/>
      <c r="K9" s="21"/>
      <c r="L9" s="22"/>
      <c r="M9" s="23"/>
      <c r="N9" s="23"/>
      <c r="O9" s="21"/>
      <c r="P9" s="22"/>
      <c r="Q9" s="23"/>
      <c r="R9" s="23"/>
      <c r="S9" s="21"/>
      <c r="T9" s="22"/>
      <c r="U9" s="23"/>
      <c r="V9" s="23"/>
      <c r="W9" s="21"/>
      <c r="X9" s="22"/>
      <c r="Y9" s="23"/>
      <c r="Z9" s="23"/>
      <c r="AA9" s="21"/>
      <c r="AB9" s="22"/>
      <c r="AC9" s="23"/>
      <c r="AD9" s="23"/>
      <c r="AE9" s="23"/>
      <c r="AF9" s="23"/>
      <c r="AG9" s="23"/>
    </row>
    <row r="10" customFormat="false" ht="15" hidden="false" customHeight="true" outlineLevel="0" collapsed="false">
      <c r="A10" s="12"/>
      <c r="B10" s="12"/>
      <c r="C10" s="13"/>
      <c r="D10" s="14"/>
      <c r="E10" s="15"/>
      <c r="F10" s="16" t="str">
        <f aca="false">IF(COUNT(C10,D10,C11,D11)=0,"",ROUND((IF(COUNT(C10,D10)=2,MOD(D10-C10,1),0)+IF(COUNT(C11,D11)=2,MOD(D11-C11,1),0))*24-N(E10)/60,2))</f>
        <v/>
      </c>
      <c r="G10" s="13"/>
      <c r="H10" s="14"/>
      <c r="I10" s="15"/>
      <c r="J10" s="16" t="str">
        <f aca="false">IF(COUNT(G10,H10,G11,H11)=0,"",ROUND((IF(COUNT(G10,H10)=2,MOD(H10-G10,1),0)+IF(COUNT(G11,H11)=2,MOD(H11-G11,1),0))*24-N(I10)/60,2))</f>
        <v/>
      </c>
      <c r="K10" s="13"/>
      <c r="L10" s="14"/>
      <c r="M10" s="15"/>
      <c r="N10" s="16" t="str">
        <f aca="false">IF(COUNT(K10,L10,K11,L11)=0,"",ROUND((IF(COUNT(K10,L10)=2,MOD(L10-K10,1),0)+IF(COUNT(K11,L11)=2,MOD(L11-K11,1),0))*24-N(M10)/60,2))</f>
        <v/>
      </c>
      <c r="O10" s="13"/>
      <c r="P10" s="14"/>
      <c r="Q10" s="15"/>
      <c r="R10" s="16" t="str">
        <f aca="false">IF(COUNT(O10,P10,O11,P11)=0,"",ROUND((IF(COUNT(O10,P10)=2,MOD(P10-O10,1),0)+IF(COUNT(O11,P11)=2,MOD(P11-O11,1),0))*24-N(Q10)/60,2))</f>
        <v/>
      </c>
      <c r="S10" s="13"/>
      <c r="T10" s="14"/>
      <c r="U10" s="15"/>
      <c r="V10" s="16" t="str">
        <f aca="false">IF(COUNT(S10,T10,S11,T11)=0,"",ROUND((IF(COUNT(S10,T10)=2,MOD(T10-S10,1),0)+IF(COUNT(S11,T11)=2,MOD(T11-S11,1),0))*24-N(U10)/60,2))</f>
        <v/>
      </c>
      <c r="W10" s="13"/>
      <c r="X10" s="14"/>
      <c r="Y10" s="15"/>
      <c r="Z10" s="16" t="str">
        <f aca="false">IF(COUNT(W10,X10,W11,X11)=0,"",ROUND((IF(COUNT(W10,X10)=2,MOD(X10-W10,1),0)+IF(COUNT(W11,X11)=2,MOD(X11-W11,1),0))*24-N(Y10)/60,2))</f>
        <v/>
      </c>
      <c r="AA10" s="13"/>
      <c r="AB10" s="14"/>
      <c r="AC10" s="15"/>
      <c r="AD10" s="16" t="str">
        <f aca="false">IF(COUNT(AA10,AB10,AA11,AB11)=0,"",ROUND((IF(COUNT(AA10,AB10)=2,MOD(AB10-AA10,1),0)+IF(COUNT(AA11,AB11)=2,MOD(AB11-AA11,1),0))*24-N(AC10)/60,2))</f>
        <v/>
      </c>
      <c r="AE10" s="17" t="n">
        <f aca="false">SUM(F10,J10,N10,R10,V10,Z10,AD10)</f>
        <v>0</v>
      </c>
      <c r="AF10" s="18" t="n">
        <f aca="false">COUNTIF(C10:AD10,"U")</f>
        <v>0</v>
      </c>
      <c r="AG10" s="18" t="n">
        <f aca="false">COUNTIF(C10:AD10,"K")</f>
        <v>0</v>
      </c>
    </row>
    <row r="11" customFormat="false" ht="12.75" hidden="false" customHeight="true" outlineLevel="0" collapsed="false">
      <c r="A11" s="19" t="s">
        <v>25</v>
      </c>
      <c r="B11" s="20"/>
      <c r="C11" s="21"/>
      <c r="D11" s="22"/>
      <c r="E11" s="23"/>
      <c r="F11" s="23"/>
      <c r="G11" s="21"/>
      <c r="H11" s="22"/>
      <c r="I11" s="23"/>
      <c r="J11" s="23"/>
      <c r="K11" s="21"/>
      <c r="L11" s="22"/>
      <c r="M11" s="23"/>
      <c r="N11" s="23"/>
      <c r="O11" s="21"/>
      <c r="P11" s="22"/>
      <c r="Q11" s="23"/>
      <c r="R11" s="23"/>
      <c r="S11" s="21"/>
      <c r="T11" s="22"/>
      <c r="U11" s="23"/>
      <c r="V11" s="23"/>
      <c r="W11" s="21"/>
      <c r="X11" s="22"/>
      <c r="Y11" s="23"/>
      <c r="Z11" s="23"/>
      <c r="AA11" s="21"/>
      <c r="AB11" s="22"/>
      <c r="AC11" s="23"/>
      <c r="AD11" s="23"/>
      <c r="AE11" s="23"/>
      <c r="AF11" s="23"/>
      <c r="AG11" s="23"/>
    </row>
    <row r="12" customFormat="false" ht="15" hidden="false" customHeight="true" outlineLevel="0" collapsed="false">
      <c r="A12" s="12"/>
      <c r="B12" s="12"/>
      <c r="C12" s="13"/>
      <c r="D12" s="14"/>
      <c r="E12" s="15"/>
      <c r="F12" s="16" t="str">
        <f aca="false">IF(COUNT(C12,D12,C13,D13)=0,"",ROUND((IF(COUNT(C12,D12)=2,MOD(D12-C12,1),0)+IF(COUNT(C13,D13)=2,MOD(D13-C13,1),0))*24-N(E12)/60,2))</f>
        <v/>
      </c>
      <c r="G12" s="13"/>
      <c r="H12" s="14"/>
      <c r="I12" s="15"/>
      <c r="J12" s="16" t="str">
        <f aca="false">IF(COUNT(G12,H12,G13,H13)=0,"",ROUND((IF(COUNT(G12,H12)=2,MOD(H12-G12,1),0)+IF(COUNT(G13,H13)=2,MOD(H13-G13,1),0))*24-N(I12)/60,2))</f>
        <v/>
      </c>
      <c r="K12" s="13"/>
      <c r="L12" s="14"/>
      <c r="M12" s="15"/>
      <c r="N12" s="16" t="str">
        <f aca="false">IF(COUNT(K12,L12,K13,L13)=0,"",ROUND((IF(COUNT(K12,L12)=2,MOD(L12-K12,1),0)+IF(COUNT(K13,L13)=2,MOD(L13-K13,1),0))*24-N(M12)/60,2))</f>
        <v/>
      </c>
      <c r="O12" s="13"/>
      <c r="P12" s="14"/>
      <c r="Q12" s="15"/>
      <c r="R12" s="16" t="str">
        <f aca="false">IF(COUNT(O12,P12,O13,P13)=0,"",ROUND((IF(COUNT(O12,P12)=2,MOD(P12-O12,1),0)+IF(COUNT(O13,P13)=2,MOD(P13-O13,1),0))*24-N(Q12)/60,2))</f>
        <v/>
      </c>
      <c r="S12" s="13"/>
      <c r="T12" s="14"/>
      <c r="U12" s="15"/>
      <c r="V12" s="16" t="str">
        <f aca="false">IF(COUNT(S12,T12,S13,T13)=0,"",ROUND((IF(COUNT(S12,T12)=2,MOD(T12-S12,1),0)+IF(COUNT(S13,T13)=2,MOD(T13-S13,1),0))*24-N(U12)/60,2))</f>
        <v/>
      </c>
      <c r="W12" s="13"/>
      <c r="X12" s="14"/>
      <c r="Y12" s="15"/>
      <c r="Z12" s="16" t="str">
        <f aca="false">IF(COUNT(W12,X12,W13,X13)=0,"",ROUND((IF(COUNT(W12,X12)=2,MOD(X12-W12,1),0)+IF(COUNT(W13,X13)=2,MOD(X13-W13,1),0))*24-N(Y12)/60,2))</f>
        <v/>
      </c>
      <c r="AA12" s="13"/>
      <c r="AB12" s="14"/>
      <c r="AC12" s="15"/>
      <c r="AD12" s="16" t="str">
        <f aca="false">IF(COUNT(AA12,AB12,AA13,AB13)=0,"",ROUND((IF(COUNT(AA12,AB12)=2,MOD(AB12-AA12,1),0)+IF(COUNT(AA13,AB13)=2,MOD(AB13-AA13,1),0))*24-N(AC12)/60,2))</f>
        <v/>
      </c>
      <c r="AE12" s="17" t="n">
        <f aca="false">SUM(F12,J12,N12,R12,V12,Z12,AD12)</f>
        <v>0</v>
      </c>
      <c r="AF12" s="18" t="n">
        <f aca="false">COUNTIF(C12:AD12,"U")</f>
        <v>0</v>
      </c>
      <c r="AG12" s="18" t="n">
        <f aca="false">COUNTIF(C12:AD12,"K")</f>
        <v>0</v>
      </c>
    </row>
    <row r="13" customFormat="false" ht="12.75" hidden="false" customHeight="true" outlineLevel="0" collapsed="false">
      <c r="A13" s="19" t="s">
        <v>25</v>
      </c>
      <c r="B13" s="20"/>
      <c r="C13" s="21"/>
      <c r="D13" s="22"/>
      <c r="E13" s="23"/>
      <c r="F13" s="23"/>
      <c r="G13" s="21"/>
      <c r="H13" s="22"/>
      <c r="I13" s="23"/>
      <c r="J13" s="23"/>
      <c r="K13" s="21"/>
      <c r="L13" s="22"/>
      <c r="M13" s="23"/>
      <c r="N13" s="23"/>
      <c r="O13" s="21"/>
      <c r="P13" s="22"/>
      <c r="Q13" s="23"/>
      <c r="R13" s="23"/>
      <c r="S13" s="21"/>
      <c r="T13" s="22"/>
      <c r="U13" s="23"/>
      <c r="V13" s="23"/>
      <c r="W13" s="21"/>
      <c r="X13" s="22"/>
      <c r="Y13" s="23"/>
      <c r="Z13" s="23"/>
      <c r="AA13" s="21"/>
      <c r="AB13" s="22"/>
      <c r="AC13" s="23"/>
      <c r="AD13" s="23"/>
      <c r="AE13" s="23"/>
      <c r="AF13" s="23"/>
      <c r="AG13" s="23"/>
    </row>
    <row r="14" customFormat="false" ht="15" hidden="false" customHeight="true" outlineLevel="0" collapsed="false">
      <c r="A14" s="12"/>
      <c r="B14" s="12"/>
      <c r="C14" s="13"/>
      <c r="D14" s="14"/>
      <c r="E14" s="15"/>
      <c r="F14" s="16" t="str">
        <f aca="false">IF(COUNT(C14,D14,C15,D15)=0,"",ROUND((IF(COUNT(C14,D14)=2,MOD(D14-C14,1),0)+IF(COUNT(C15,D15)=2,MOD(D15-C15,1),0))*24-N(E14)/60,2))</f>
        <v/>
      </c>
      <c r="G14" s="13"/>
      <c r="H14" s="14"/>
      <c r="I14" s="15"/>
      <c r="J14" s="16" t="str">
        <f aca="false">IF(COUNT(G14,H14,G15,H15)=0,"",ROUND((IF(COUNT(G14,H14)=2,MOD(H14-G14,1),0)+IF(COUNT(G15,H15)=2,MOD(H15-G15,1),0))*24-N(I14)/60,2))</f>
        <v/>
      </c>
      <c r="K14" s="13"/>
      <c r="L14" s="14"/>
      <c r="M14" s="15"/>
      <c r="N14" s="16" t="str">
        <f aca="false">IF(COUNT(K14,L14,K15,L15)=0,"",ROUND((IF(COUNT(K14,L14)=2,MOD(L14-K14,1),0)+IF(COUNT(K15,L15)=2,MOD(L15-K15,1),0))*24-N(M14)/60,2))</f>
        <v/>
      </c>
      <c r="O14" s="13"/>
      <c r="P14" s="14"/>
      <c r="Q14" s="15"/>
      <c r="R14" s="16" t="str">
        <f aca="false">IF(COUNT(O14,P14,O15,P15)=0,"",ROUND((IF(COUNT(O14,P14)=2,MOD(P14-O14,1),0)+IF(COUNT(O15,P15)=2,MOD(P15-O15,1),0))*24-N(Q14)/60,2))</f>
        <v/>
      </c>
      <c r="S14" s="13"/>
      <c r="T14" s="14"/>
      <c r="U14" s="15"/>
      <c r="V14" s="16" t="str">
        <f aca="false">IF(COUNT(S14,T14,S15,T15)=0,"",ROUND((IF(COUNT(S14,T14)=2,MOD(T14-S14,1),0)+IF(COUNT(S15,T15)=2,MOD(T15-S15,1),0))*24-N(U14)/60,2))</f>
        <v/>
      </c>
      <c r="W14" s="13"/>
      <c r="X14" s="14"/>
      <c r="Y14" s="15"/>
      <c r="Z14" s="16" t="str">
        <f aca="false">IF(COUNT(W14,X14,W15,X15)=0,"",ROUND((IF(COUNT(W14,X14)=2,MOD(X14-W14,1),0)+IF(COUNT(W15,X15)=2,MOD(X15-W15,1),0))*24-N(Y14)/60,2))</f>
        <v/>
      </c>
      <c r="AA14" s="13"/>
      <c r="AB14" s="14"/>
      <c r="AC14" s="15"/>
      <c r="AD14" s="16" t="str">
        <f aca="false">IF(COUNT(AA14,AB14,AA15,AB15)=0,"",ROUND((IF(COUNT(AA14,AB14)=2,MOD(AB14-AA14,1),0)+IF(COUNT(AA15,AB15)=2,MOD(AB15-AA15,1),0))*24-N(AC14)/60,2))</f>
        <v/>
      </c>
      <c r="AE14" s="17" t="n">
        <f aca="false">SUM(F14,J14,N14,R14,V14,Z14,AD14)</f>
        <v>0</v>
      </c>
      <c r="AF14" s="18" t="n">
        <f aca="false">COUNTIF(C14:AD14,"U")</f>
        <v>0</v>
      </c>
      <c r="AG14" s="18" t="n">
        <f aca="false">COUNTIF(C14:AD14,"K")</f>
        <v>0</v>
      </c>
    </row>
    <row r="15" customFormat="false" ht="12.75" hidden="false" customHeight="true" outlineLevel="0" collapsed="false">
      <c r="A15" s="19" t="s">
        <v>25</v>
      </c>
      <c r="B15" s="20"/>
      <c r="C15" s="21"/>
      <c r="D15" s="22"/>
      <c r="E15" s="23"/>
      <c r="F15" s="23"/>
      <c r="G15" s="21"/>
      <c r="H15" s="22"/>
      <c r="I15" s="23"/>
      <c r="J15" s="23"/>
      <c r="K15" s="21"/>
      <c r="L15" s="22"/>
      <c r="M15" s="23"/>
      <c r="N15" s="23"/>
      <c r="O15" s="21"/>
      <c r="P15" s="22"/>
      <c r="Q15" s="23"/>
      <c r="R15" s="23"/>
      <c r="S15" s="21"/>
      <c r="T15" s="22"/>
      <c r="U15" s="23"/>
      <c r="V15" s="23"/>
      <c r="W15" s="21"/>
      <c r="X15" s="22"/>
      <c r="Y15" s="23"/>
      <c r="Z15" s="23"/>
      <c r="AA15" s="21"/>
      <c r="AB15" s="22"/>
      <c r="AC15" s="23"/>
      <c r="AD15" s="23"/>
      <c r="AE15" s="23"/>
      <c r="AF15" s="23"/>
      <c r="AG15" s="23"/>
    </row>
    <row r="16" customFormat="false" ht="15" hidden="false" customHeight="true" outlineLevel="0" collapsed="false">
      <c r="A16" s="12"/>
      <c r="B16" s="12"/>
      <c r="C16" s="13"/>
      <c r="D16" s="14"/>
      <c r="E16" s="15"/>
      <c r="F16" s="16" t="str">
        <f aca="false">IF(COUNT(C16,D16,C17,D17)=0,"",ROUND((IF(COUNT(C16,D16)=2,MOD(D16-C16,1),0)+IF(COUNT(C17,D17)=2,MOD(D17-C17,1),0))*24-N(E16)/60,2))</f>
        <v/>
      </c>
      <c r="G16" s="13"/>
      <c r="H16" s="14"/>
      <c r="I16" s="15"/>
      <c r="J16" s="16" t="str">
        <f aca="false">IF(COUNT(G16,H16,G17,H17)=0,"",ROUND((IF(COUNT(G16,H16)=2,MOD(H16-G16,1),0)+IF(COUNT(G17,H17)=2,MOD(H17-G17,1),0))*24-N(I16)/60,2))</f>
        <v/>
      </c>
      <c r="K16" s="13"/>
      <c r="L16" s="14"/>
      <c r="M16" s="15"/>
      <c r="N16" s="16" t="str">
        <f aca="false">IF(COUNT(K16,L16,K17,L17)=0,"",ROUND((IF(COUNT(K16,L16)=2,MOD(L16-K16,1),0)+IF(COUNT(K17,L17)=2,MOD(L17-K17,1),0))*24-N(M16)/60,2))</f>
        <v/>
      </c>
      <c r="O16" s="13"/>
      <c r="P16" s="14"/>
      <c r="Q16" s="15"/>
      <c r="R16" s="16" t="str">
        <f aca="false">IF(COUNT(O16,P16,O17,P17)=0,"",ROUND((IF(COUNT(O16,P16)=2,MOD(P16-O16,1),0)+IF(COUNT(O17,P17)=2,MOD(P17-O17,1),0))*24-N(Q16)/60,2))</f>
        <v/>
      </c>
      <c r="S16" s="13"/>
      <c r="T16" s="14"/>
      <c r="U16" s="15"/>
      <c r="V16" s="16" t="str">
        <f aca="false">IF(COUNT(S16,T16,S17,T17)=0,"",ROUND((IF(COUNT(S16,T16)=2,MOD(T16-S16,1),0)+IF(COUNT(S17,T17)=2,MOD(T17-S17,1),0))*24-N(U16)/60,2))</f>
        <v/>
      </c>
      <c r="W16" s="13"/>
      <c r="X16" s="14"/>
      <c r="Y16" s="15"/>
      <c r="Z16" s="16" t="str">
        <f aca="false">IF(COUNT(W16,X16,W17,X17)=0,"",ROUND((IF(COUNT(W16,X16)=2,MOD(X16-W16,1),0)+IF(COUNT(W17,X17)=2,MOD(X17-W17,1),0))*24-N(Y16)/60,2))</f>
        <v/>
      </c>
      <c r="AA16" s="13"/>
      <c r="AB16" s="14"/>
      <c r="AC16" s="15"/>
      <c r="AD16" s="16" t="str">
        <f aca="false">IF(COUNT(AA16,AB16,AA17,AB17)=0,"",ROUND((IF(COUNT(AA16,AB16)=2,MOD(AB16-AA16,1),0)+IF(COUNT(AA17,AB17)=2,MOD(AB17-AA17,1),0))*24-N(AC16)/60,2))</f>
        <v/>
      </c>
      <c r="AE16" s="17" t="n">
        <f aca="false">SUM(F16,J16,N16,R16,V16,Z16,AD16)</f>
        <v>0</v>
      </c>
      <c r="AF16" s="18" t="n">
        <f aca="false">COUNTIF(C16:AD16,"U")</f>
        <v>0</v>
      </c>
      <c r="AG16" s="18" t="n">
        <f aca="false">COUNTIF(C16:AD16,"K")</f>
        <v>0</v>
      </c>
    </row>
    <row r="17" customFormat="false" ht="12.75" hidden="false" customHeight="true" outlineLevel="0" collapsed="false">
      <c r="A17" s="19" t="s">
        <v>25</v>
      </c>
      <c r="B17" s="20"/>
      <c r="C17" s="21"/>
      <c r="D17" s="22"/>
      <c r="E17" s="23"/>
      <c r="F17" s="23"/>
      <c r="G17" s="21"/>
      <c r="H17" s="22"/>
      <c r="I17" s="23"/>
      <c r="J17" s="23"/>
      <c r="K17" s="21"/>
      <c r="L17" s="22"/>
      <c r="M17" s="23"/>
      <c r="N17" s="23"/>
      <c r="O17" s="21"/>
      <c r="P17" s="22"/>
      <c r="Q17" s="23"/>
      <c r="R17" s="23"/>
      <c r="S17" s="21"/>
      <c r="T17" s="22"/>
      <c r="U17" s="23"/>
      <c r="V17" s="23"/>
      <c r="W17" s="21"/>
      <c r="X17" s="22"/>
      <c r="Y17" s="23"/>
      <c r="Z17" s="23"/>
      <c r="AA17" s="21"/>
      <c r="AB17" s="22"/>
      <c r="AC17" s="23"/>
      <c r="AD17" s="23"/>
      <c r="AE17" s="23"/>
      <c r="AF17" s="23"/>
      <c r="AG17" s="23"/>
    </row>
    <row r="18" customFormat="false" ht="15" hidden="false" customHeight="true" outlineLevel="0" collapsed="false">
      <c r="A18" s="12"/>
      <c r="B18" s="12"/>
      <c r="C18" s="13"/>
      <c r="D18" s="14"/>
      <c r="E18" s="15"/>
      <c r="F18" s="16" t="str">
        <f aca="false">IF(COUNT(C18,D18,C19,D19)=0,"",ROUND((IF(COUNT(C18,D18)=2,MOD(D18-C18,1),0)+IF(COUNT(C19,D19)=2,MOD(D19-C19,1),0))*24-N(E18)/60,2))</f>
        <v/>
      </c>
      <c r="G18" s="13"/>
      <c r="H18" s="14"/>
      <c r="I18" s="15"/>
      <c r="J18" s="16" t="str">
        <f aca="false">IF(COUNT(G18,H18,G19,H19)=0,"",ROUND((IF(COUNT(G18,H18)=2,MOD(H18-G18,1),0)+IF(COUNT(G19,H19)=2,MOD(H19-G19,1),0))*24-N(I18)/60,2))</f>
        <v/>
      </c>
      <c r="K18" s="13"/>
      <c r="L18" s="14"/>
      <c r="M18" s="15"/>
      <c r="N18" s="16" t="str">
        <f aca="false">IF(COUNT(K18,L18,K19,L19)=0,"",ROUND((IF(COUNT(K18,L18)=2,MOD(L18-K18,1),0)+IF(COUNT(K19,L19)=2,MOD(L19-K19,1),0))*24-N(M18)/60,2))</f>
        <v/>
      </c>
      <c r="O18" s="13"/>
      <c r="P18" s="14"/>
      <c r="Q18" s="15"/>
      <c r="R18" s="16" t="str">
        <f aca="false">IF(COUNT(O18,P18,O19,P19)=0,"",ROUND((IF(COUNT(O18,P18)=2,MOD(P18-O18,1),0)+IF(COUNT(O19,P19)=2,MOD(P19-O19,1),0))*24-N(Q18)/60,2))</f>
        <v/>
      </c>
      <c r="S18" s="13"/>
      <c r="T18" s="14"/>
      <c r="U18" s="15"/>
      <c r="V18" s="16" t="str">
        <f aca="false">IF(COUNT(S18,T18,S19,T19)=0,"",ROUND((IF(COUNT(S18,T18)=2,MOD(T18-S18,1),0)+IF(COUNT(S19,T19)=2,MOD(T19-S19,1),0))*24-N(U18)/60,2))</f>
        <v/>
      </c>
      <c r="W18" s="13"/>
      <c r="X18" s="14"/>
      <c r="Y18" s="15"/>
      <c r="Z18" s="16" t="str">
        <f aca="false">IF(COUNT(W18,X18,W19,X19)=0,"",ROUND((IF(COUNT(W18,X18)=2,MOD(X18-W18,1),0)+IF(COUNT(W19,X19)=2,MOD(X19-W19,1),0))*24-N(Y18)/60,2))</f>
        <v/>
      </c>
      <c r="AA18" s="13"/>
      <c r="AB18" s="14"/>
      <c r="AC18" s="15"/>
      <c r="AD18" s="16" t="str">
        <f aca="false">IF(COUNT(AA18,AB18,AA19,AB19)=0,"",ROUND((IF(COUNT(AA18,AB18)=2,MOD(AB18-AA18,1),0)+IF(COUNT(AA19,AB19)=2,MOD(AB19-AA19,1),0))*24-N(AC18)/60,2))</f>
        <v/>
      </c>
      <c r="AE18" s="17" t="n">
        <f aca="false">SUM(F18,J18,N18,R18,V18,Z18,AD18)</f>
        <v>0</v>
      </c>
      <c r="AF18" s="18" t="n">
        <f aca="false">COUNTIF(C18:AD18,"U")</f>
        <v>0</v>
      </c>
      <c r="AG18" s="18" t="n">
        <f aca="false">COUNTIF(C18:AD18,"K")</f>
        <v>0</v>
      </c>
    </row>
    <row r="19" customFormat="false" ht="12.75" hidden="false" customHeight="true" outlineLevel="0" collapsed="false">
      <c r="A19" s="19" t="s">
        <v>25</v>
      </c>
      <c r="B19" s="20"/>
      <c r="C19" s="21"/>
      <c r="D19" s="22"/>
      <c r="E19" s="23"/>
      <c r="F19" s="23"/>
      <c r="G19" s="21"/>
      <c r="H19" s="22"/>
      <c r="I19" s="23"/>
      <c r="J19" s="23"/>
      <c r="K19" s="21"/>
      <c r="L19" s="22"/>
      <c r="M19" s="23"/>
      <c r="N19" s="23"/>
      <c r="O19" s="21"/>
      <c r="P19" s="22"/>
      <c r="Q19" s="23"/>
      <c r="R19" s="23"/>
      <c r="S19" s="21"/>
      <c r="T19" s="22"/>
      <c r="U19" s="23"/>
      <c r="V19" s="23"/>
      <c r="W19" s="21"/>
      <c r="X19" s="22"/>
      <c r="Y19" s="23"/>
      <c r="Z19" s="23"/>
      <c r="AA19" s="21"/>
      <c r="AB19" s="22"/>
      <c r="AC19" s="23"/>
      <c r="AD19" s="23"/>
      <c r="AE19" s="23"/>
      <c r="AF19" s="23"/>
      <c r="AG19" s="23"/>
    </row>
    <row r="20" customFormat="false" ht="15" hidden="false" customHeight="true" outlineLevel="0" collapsed="false">
      <c r="A20" s="12"/>
      <c r="B20" s="12"/>
      <c r="C20" s="13"/>
      <c r="D20" s="14"/>
      <c r="E20" s="15"/>
      <c r="F20" s="16" t="str">
        <f aca="false">IF(COUNT(C20,D20,C21,D21)=0,"",ROUND((IF(COUNT(C20,D20)=2,MOD(D20-C20,1),0)+IF(COUNT(C21,D21)=2,MOD(D21-C21,1),0))*24-N(E20)/60,2))</f>
        <v/>
      </c>
      <c r="G20" s="13"/>
      <c r="H20" s="14"/>
      <c r="I20" s="15"/>
      <c r="J20" s="16" t="str">
        <f aca="false">IF(COUNT(G20,H20,G21,H21)=0,"",ROUND((IF(COUNT(G20,H20)=2,MOD(H20-G20,1),0)+IF(COUNT(G21,H21)=2,MOD(H21-G21,1),0))*24-N(I20)/60,2))</f>
        <v/>
      </c>
      <c r="K20" s="13"/>
      <c r="L20" s="14"/>
      <c r="M20" s="15"/>
      <c r="N20" s="16" t="str">
        <f aca="false">IF(COUNT(K20,L20,K21,L21)=0,"",ROUND((IF(COUNT(K20,L20)=2,MOD(L20-K20,1),0)+IF(COUNT(K21,L21)=2,MOD(L21-K21,1),0))*24-N(M20)/60,2))</f>
        <v/>
      </c>
      <c r="O20" s="13"/>
      <c r="P20" s="14"/>
      <c r="Q20" s="15"/>
      <c r="R20" s="16" t="str">
        <f aca="false">IF(COUNT(O20,P20,O21,P21)=0,"",ROUND((IF(COUNT(O20,P20)=2,MOD(P20-O20,1),0)+IF(COUNT(O21,P21)=2,MOD(P21-O21,1),0))*24-N(Q20)/60,2))</f>
        <v/>
      </c>
      <c r="S20" s="13"/>
      <c r="T20" s="14"/>
      <c r="U20" s="15"/>
      <c r="V20" s="16" t="str">
        <f aca="false">IF(COUNT(S20,T20,S21,T21)=0,"",ROUND((IF(COUNT(S20,T20)=2,MOD(T20-S20,1),0)+IF(COUNT(S21,T21)=2,MOD(T21-S21,1),0))*24-N(U20)/60,2))</f>
        <v/>
      </c>
      <c r="W20" s="13"/>
      <c r="X20" s="14"/>
      <c r="Y20" s="15"/>
      <c r="Z20" s="16" t="str">
        <f aca="false">IF(COUNT(W20,X20,W21,X21)=0,"",ROUND((IF(COUNT(W20,X20)=2,MOD(X20-W20,1),0)+IF(COUNT(W21,X21)=2,MOD(X21-W21,1),0))*24-N(Y20)/60,2))</f>
        <v/>
      </c>
      <c r="AA20" s="13"/>
      <c r="AB20" s="14"/>
      <c r="AC20" s="15"/>
      <c r="AD20" s="16" t="str">
        <f aca="false">IF(COUNT(AA20,AB20,AA21,AB21)=0,"",ROUND((IF(COUNT(AA20,AB20)=2,MOD(AB20-AA20,1),0)+IF(COUNT(AA21,AB21)=2,MOD(AB21-AA21,1),0))*24-N(AC20)/60,2))</f>
        <v/>
      </c>
      <c r="AE20" s="17" t="n">
        <f aca="false">SUM(F20,J20,N20,R20,V20,Z20,AD20)</f>
        <v>0</v>
      </c>
      <c r="AF20" s="18" t="n">
        <f aca="false">COUNTIF(C20:AD20,"U")</f>
        <v>0</v>
      </c>
      <c r="AG20" s="18" t="n">
        <f aca="false">COUNTIF(C20:AD20,"K")</f>
        <v>0</v>
      </c>
    </row>
    <row r="21" customFormat="false" ht="12.75" hidden="false" customHeight="true" outlineLevel="0" collapsed="false">
      <c r="A21" s="19" t="s">
        <v>25</v>
      </c>
      <c r="B21" s="20"/>
      <c r="C21" s="21"/>
      <c r="D21" s="22"/>
      <c r="E21" s="23"/>
      <c r="F21" s="23"/>
      <c r="G21" s="21"/>
      <c r="H21" s="22"/>
      <c r="I21" s="23"/>
      <c r="J21" s="23"/>
      <c r="K21" s="21"/>
      <c r="L21" s="22"/>
      <c r="M21" s="23"/>
      <c r="N21" s="23"/>
      <c r="O21" s="21"/>
      <c r="P21" s="22"/>
      <c r="Q21" s="23"/>
      <c r="R21" s="23"/>
      <c r="S21" s="21"/>
      <c r="T21" s="22"/>
      <c r="U21" s="23"/>
      <c r="V21" s="23"/>
      <c r="W21" s="21"/>
      <c r="X21" s="22"/>
      <c r="Y21" s="23"/>
      <c r="Z21" s="23"/>
      <c r="AA21" s="21"/>
      <c r="AB21" s="22"/>
      <c r="AC21" s="23"/>
      <c r="AD21" s="23"/>
      <c r="AE21" s="23"/>
      <c r="AF21" s="23"/>
      <c r="AG21" s="23"/>
    </row>
    <row r="22" customFormat="false" ht="15" hidden="false" customHeight="true" outlineLevel="0" collapsed="false">
      <c r="A22" s="12"/>
      <c r="B22" s="12"/>
      <c r="C22" s="13"/>
      <c r="D22" s="14"/>
      <c r="E22" s="15"/>
      <c r="F22" s="16" t="str">
        <f aca="false">IF(COUNT(C22,D22,C23,D23)=0,"",ROUND((IF(COUNT(C22,D22)=2,MOD(D22-C22,1),0)+IF(COUNT(C23,D23)=2,MOD(D23-C23,1),0))*24-N(E22)/60,2))</f>
        <v/>
      </c>
      <c r="G22" s="13"/>
      <c r="H22" s="14"/>
      <c r="I22" s="15"/>
      <c r="J22" s="16" t="str">
        <f aca="false">IF(COUNT(G22,H22,G23,H23)=0,"",ROUND((IF(COUNT(G22,H22)=2,MOD(H22-G22,1),0)+IF(COUNT(G23,H23)=2,MOD(H23-G23,1),0))*24-N(I22)/60,2))</f>
        <v/>
      </c>
      <c r="K22" s="13"/>
      <c r="L22" s="14"/>
      <c r="M22" s="15"/>
      <c r="N22" s="16" t="str">
        <f aca="false">IF(COUNT(K22,L22,K23,L23)=0,"",ROUND((IF(COUNT(K22,L22)=2,MOD(L22-K22,1),0)+IF(COUNT(K23,L23)=2,MOD(L23-K23,1),0))*24-N(M22)/60,2))</f>
        <v/>
      </c>
      <c r="O22" s="13"/>
      <c r="P22" s="14"/>
      <c r="Q22" s="15"/>
      <c r="R22" s="16" t="str">
        <f aca="false">IF(COUNT(O22,P22,O23,P23)=0,"",ROUND((IF(COUNT(O22,P22)=2,MOD(P22-O22,1),0)+IF(COUNT(O23,P23)=2,MOD(P23-O23,1),0))*24-N(Q22)/60,2))</f>
        <v/>
      </c>
      <c r="S22" s="13"/>
      <c r="T22" s="14"/>
      <c r="U22" s="15"/>
      <c r="V22" s="16" t="str">
        <f aca="false">IF(COUNT(S22,T22,S23,T23)=0,"",ROUND((IF(COUNT(S22,T22)=2,MOD(T22-S22,1),0)+IF(COUNT(S23,T23)=2,MOD(T23-S23,1),0))*24-N(U22)/60,2))</f>
        <v/>
      </c>
      <c r="W22" s="13"/>
      <c r="X22" s="14"/>
      <c r="Y22" s="15"/>
      <c r="Z22" s="16" t="str">
        <f aca="false">IF(COUNT(W22,X22,W23,X23)=0,"",ROUND((IF(COUNT(W22,X22)=2,MOD(X22-W22,1),0)+IF(COUNT(W23,X23)=2,MOD(X23-W23,1),0))*24-N(Y22)/60,2))</f>
        <v/>
      </c>
      <c r="AA22" s="13"/>
      <c r="AB22" s="14"/>
      <c r="AC22" s="15"/>
      <c r="AD22" s="16" t="str">
        <f aca="false">IF(COUNT(AA22,AB22,AA23,AB23)=0,"",ROUND((IF(COUNT(AA22,AB22)=2,MOD(AB22-AA22,1),0)+IF(COUNT(AA23,AB23)=2,MOD(AB23-AA23,1),0))*24-N(AC22)/60,2))</f>
        <v/>
      </c>
      <c r="AE22" s="17" t="n">
        <f aca="false">SUM(F22,J22,N22,R22,V22,Z22,AD22)</f>
        <v>0</v>
      </c>
      <c r="AF22" s="18" t="n">
        <f aca="false">COUNTIF(C22:AD22,"U")</f>
        <v>0</v>
      </c>
      <c r="AG22" s="18" t="n">
        <f aca="false">COUNTIF(C22:AD22,"K")</f>
        <v>0</v>
      </c>
    </row>
    <row r="23" customFormat="false" ht="12.75" hidden="false" customHeight="true" outlineLevel="0" collapsed="false">
      <c r="A23" s="19" t="s">
        <v>25</v>
      </c>
      <c r="B23" s="20"/>
      <c r="C23" s="21"/>
      <c r="D23" s="22"/>
      <c r="E23" s="23"/>
      <c r="F23" s="23"/>
      <c r="G23" s="21"/>
      <c r="H23" s="22"/>
      <c r="I23" s="23"/>
      <c r="J23" s="23"/>
      <c r="K23" s="21"/>
      <c r="L23" s="22"/>
      <c r="M23" s="23"/>
      <c r="N23" s="23"/>
      <c r="O23" s="21"/>
      <c r="P23" s="22"/>
      <c r="Q23" s="23"/>
      <c r="R23" s="23"/>
      <c r="S23" s="21"/>
      <c r="T23" s="22"/>
      <c r="U23" s="23"/>
      <c r="V23" s="23"/>
      <c r="W23" s="21"/>
      <c r="X23" s="22"/>
      <c r="Y23" s="23"/>
      <c r="Z23" s="23"/>
      <c r="AA23" s="21"/>
      <c r="AB23" s="22"/>
      <c r="AC23" s="23"/>
      <c r="AD23" s="23"/>
      <c r="AE23" s="23"/>
      <c r="AF23" s="23"/>
      <c r="AG23" s="23"/>
    </row>
    <row r="24" customFormat="false" ht="15" hidden="false" customHeight="true" outlineLevel="0" collapsed="false">
      <c r="A24" s="12"/>
      <c r="B24" s="12"/>
      <c r="C24" s="13"/>
      <c r="D24" s="14"/>
      <c r="E24" s="15"/>
      <c r="F24" s="16" t="str">
        <f aca="false">IF(COUNT(C24,D24,C25,D25)=0,"",ROUND((IF(COUNT(C24,D24)=2,MOD(D24-C24,1),0)+IF(COUNT(C25,D25)=2,MOD(D25-C25,1),0))*24-N(E24)/60,2))</f>
        <v/>
      </c>
      <c r="G24" s="13"/>
      <c r="H24" s="14"/>
      <c r="I24" s="15"/>
      <c r="J24" s="16" t="str">
        <f aca="false">IF(COUNT(G24,H24,G25,H25)=0,"",ROUND((IF(COUNT(G24,H24)=2,MOD(H24-G24,1),0)+IF(COUNT(G25,H25)=2,MOD(H25-G25,1),0))*24-N(I24)/60,2))</f>
        <v/>
      </c>
      <c r="K24" s="13"/>
      <c r="L24" s="14"/>
      <c r="M24" s="15"/>
      <c r="N24" s="16" t="str">
        <f aca="false">IF(COUNT(K24,L24,K25,L25)=0,"",ROUND((IF(COUNT(K24,L24)=2,MOD(L24-K24,1),0)+IF(COUNT(K25,L25)=2,MOD(L25-K25,1),0))*24-N(M24)/60,2))</f>
        <v/>
      </c>
      <c r="O24" s="13"/>
      <c r="P24" s="14"/>
      <c r="Q24" s="15"/>
      <c r="R24" s="16" t="str">
        <f aca="false">IF(COUNT(O24,P24,O25,P25)=0,"",ROUND((IF(COUNT(O24,P24)=2,MOD(P24-O24,1),0)+IF(COUNT(O25,P25)=2,MOD(P25-O25,1),0))*24-N(Q24)/60,2))</f>
        <v/>
      </c>
      <c r="S24" s="13"/>
      <c r="T24" s="14"/>
      <c r="U24" s="15"/>
      <c r="V24" s="16" t="str">
        <f aca="false">IF(COUNT(S24,T24,S25,T25)=0,"",ROUND((IF(COUNT(S24,T24)=2,MOD(T24-S24,1),0)+IF(COUNT(S25,T25)=2,MOD(T25-S25,1),0))*24-N(U24)/60,2))</f>
        <v/>
      </c>
      <c r="W24" s="13"/>
      <c r="X24" s="14"/>
      <c r="Y24" s="15"/>
      <c r="Z24" s="16" t="str">
        <f aca="false">IF(COUNT(W24,X24,W25,X25)=0,"",ROUND((IF(COUNT(W24,X24)=2,MOD(X24-W24,1),0)+IF(COUNT(W25,X25)=2,MOD(X25-W25,1),0))*24-N(Y24)/60,2))</f>
        <v/>
      </c>
      <c r="AA24" s="13"/>
      <c r="AB24" s="14"/>
      <c r="AC24" s="15"/>
      <c r="AD24" s="16" t="str">
        <f aca="false">IF(COUNT(AA24,AB24,AA25,AB25)=0,"",ROUND((IF(COUNT(AA24,AB24)=2,MOD(AB24-AA24,1),0)+IF(COUNT(AA25,AB25)=2,MOD(AB25-AA25,1),0))*24-N(AC24)/60,2))</f>
        <v/>
      </c>
      <c r="AE24" s="17" t="n">
        <f aca="false">SUM(F24,J24,N24,R24,V24,Z24,AD24)</f>
        <v>0</v>
      </c>
      <c r="AF24" s="18" t="n">
        <f aca="false">COUNTIF(C24:AD24,"U")</f>
        <v>0</v>
      </c>
      <c r="AG24" s="18" t="n">
        <f aca="false">COUNTIF(C24:AD24,"K")</f>
        <v>0</v>
      </c>
    </row>
    <row r="25" customFormat="false" ht="12.75" hidden="false" customHeight="true" outlineLevel="0" collapsed="false">
      <c r="A25" s="19" t="s">
        <v>25</v>
      </c>
      <c r="B25" s="20"/>
      <c r="C25" s="21"/>
      <c r="D25" s="22"/>
      <c r="E25" s="23"/>
      <c r="F25" s="23"/>
      <c r="G25" s="21"/>
      <c r="H25" s="22"/>
      <c r="I25" s="23"/>
      <c r="J25" s="23"/>
      <c r="K25" s="21"/>
      <c r="L25" s="22"/>
      <c r="M25" s="23"/>
      <c r="N25" s="23"/>
      <c r="O25" s="21"/>
      <c r="P25" s="22"/>
      <c r="Q25" s="23"/>
      <c r="R25" s="23"/>
      <c r="S25" s="21"/>
      <c r="T25" s="22"/>
      <c r="U25" s="23"/>
      <c r="V25" s="23"/>
      <c r="W25" s="21"/>
      <c r="X25" s="22"/>
      <c r="Y25" s="23"/>
      <c r="Z25" s="23"/>
      <c r="AA25" s="21"/>
      <c r="AB25" s="22"/>
      <c r="AC25" s="23"/>
      <c r="AD25" s="23"/>
      <c r="AE25" s="23"/>
      <c r="AF25" s="23"/>
      <c r="AG25" s="23"/>
    </row>
    <row r="26" customFormat="false" ht="15" hidden="false" customHeight="true" outlineLevel="0" collapsed="false">
      <c r="A26" s="12"/>
      <c r="B26" s="12"/>
      <c r="C26" s="13"/>
      <c r="D26" s="14"/>
      <c r="E26" s="15"/>
      <c r="F26" s="16" t="str">
        <f aca="false">IF(COUNT(C26,D26,C27,D27)=0,"",ROUND((IF(COUNT(C26,D26)=2,MOD(D26-C26,1),0)+IF(COUNT(C27,D27)=2,MOD(D27-C27,1),0))*24-N(E26)/60,2))</f>
        <v/>
      </c>
      <c r="G26" s="13"/>
      <c r="H26" s="14"/>
      <c r="I26" s="15"/>
      <c r="J26" s="16" t="str">
        <f aca="false">IF(COUNT(G26,H26,G27,H27)=0,"",ROUND((IF(COUNT(G26,H26)=2,MOD(H26-G26,1),0)+IF(COUNT(G27,H27)=2,MOD(H27-G27,1),0))*24-N(I26)/60,2))</f>
        <v/>
      </c>
      <c r="K26" s="13"/>
      <c r="L26" s="14"/>
      <c r="M26" s="15"/>
      <c r="N26" s="16" t="str">
        <f aca="false">IF(COUNT(K26,L26,K27,L27)=0,"",ROUND((IF(COUNT(K26,L26)=2,MOD(L26-K26,1),0)+IF(COUNT(K27,L27)=2,MOD(L27-K27,1),0))*24-N(M26)/60,2))</f>
        <v/>
      </c>
      <c r="O26" s="13"/>
      <c r="P26" s="14"/>
      <c r="Q26" s="15"/>
      <c r="R26" s="16" t="str">
        <f aca="false">IF(COUNT(O26,P26,O27,P27)=0,"",ROUND((IF(COUNT(O26,P26)=2,MOD(P26-O26,1),0)+IF(COUNT(O27,P27)=2,MOD(P27-O27,1),0))*24-N(Q26)/60,2))</f>
        <v/>
      </c>
      <c r="S26" s="13"/>
      <c r="T26" s="14"/>
      <c r="U26" s="15"/>
      <c r="V26" s="16" t="str">
        <f aca="false">IF(COUNT(S26,T26,S27,T27)=0,"",ROUND((IF(COUNT(S26,T26)=2,MOD(T26-S26,1),0)+IF(COUNT(S27,T27)=2,MOD(T27-S27,1),0))*24-N(U26)/60,2))</f>
        <v/>
      </c>
      <c r="W26" s="13"/>
      <c r="X26" s="14"/>
      <c r="Y26" s="15"/>
      <c r="Z26" s="16" t="str">
        <f aca="false">IF(COUNT(W26,X26,W27,X27)=0,"",ROUND((IF(COUNT(W26,X26)=2,MOD(X26-W26,1),0)+IF(COUNT(W27,X27)=2,MOD(X27-W27,1),0))*24-N(Y26)/60,2))</f>
        <v/>
      </c>
      <c r="AA26" s="13"/>
      <c r="AB26" s="14"/>
      <c r="AC26" s="15"/>
      <c r="AD26" s="16" t="str">
        <f aca="false">IF(COUNT(AA26,AB26,AA27,AB27)=0,"",ROUND((IF(COUNT(AA26,AB26)=2,MOD(AB26-AA26,1),0)+IF(COUNT(AA27,AB27)=2,MOD(AB27-AA27,1),0))*24-N(AC26)/60,2))</f>
        <v/>
      </c>
      <c r="AE26" s="17" t="n">
        <f aca="false">SUM(F26,J26,N26,R26,V26,Z26,AD26)</f>
        <v>0</v>
      </c>
      <c r="AF26" s="18" t="n">
        <f aca="false">COUNTIF(C26:AD26,"U")</f>
        <v>0</v>
      </c>
      <c r="AG26" s="18" t="n">
        <f aca="false">COUNTIF(C26:AD26,"K")</f>
        <v>0</v>
      </c>
    </row>
    <row r="27" customFormat="false" ht="12.75" hidden="false" customHeight="true" outlineLevel="0" collapsed="false">
      <c r="A27" s="19" t="s">
        <v>25</v>
      </c>
      <c r="B27" s="20"/>
      <c r="C27" s="21"/>
      <c r="D27" s="22"/>
      <c r="E27" s="23"/>
      <c r="F27" s="23"/>
      <c r="G27" s="21"/>
      <c r="H27" s="22"/>
      <c r="I27" s="23"/>
      <c r="J27" s="23"/>
      <c r="K27" s="21"/>
      <c r="L27" s="22"/>
      <c r="M27" s="23"/>
      <c r="N27" s="23"/>
      <c r="O27" s="21"/>
      <c r="P27" s="22"/>
      <c r="Q27" s="23"/>
      <c r="R27" s="23"/>
      <c r="S27" s="21"/>
      <c r="T27" s="22"/>
      <c r="U27" s="23"/>
      <c r="V27" s="23"/>
      <c r="W27" s="21"/>
      <c r="X27" s="22"/>
      <c r="Y27" s="23"/>
      <c r="Z27" s="23"/>
      <c r="AA27" s="21"/>
      <c r="AB27" s="22"/>
      <c r="AC27" s="23"/>
      <c r="AD27" s="23"/>
      <c r="AE27" s="23"/>
      <c r="AF27" s="23"/>
      <c r="AG27" s="23"/>
    </row>
    <row r="28" customFormat="false" ht="15" hidden="false" customHeight="true" outlineLevel="0" collapsed="false">
      <c r="A28" s="12"/>
      <c r="B28" s="12"/>
      <c r="C28" s="13"/>
      <c r="D28" s="14"/>
      <c r="E28" s="15"/>
      <c r="F28" s="16" t="str">
        <f aca="false">IF(COUNT(C28,D28,C29,D29)=0,"",ROUND((IF(COUNT(C28,D28)=2,MOD(D28-C28,1),0)+IF(COUNT(C29,D29)=2,MOD(D29-C29,1),0))*24-N(E28)/60,2))</f>
        <v/>
      </c>
      <c r="G28" s="13"/>
      <c r="H28" s="14"/>
      <c r="I28" s="15"/>
      <c r="J28" s="16" t="str">
        <f aca="false">IF(COUNT(G28,H28,G29,H29)=0,"",ROUND((IF(COUNT(G28,H28)=2,MOD(H28-G28,1),0)+IF(COUNT(G29,H29)=2,MOD(H29-G29,1),0))*24-N(I28)/60,2))</f>
        <v/>
      </c>
      <c r="K28" s="13"/>
      <c r="L28" s="14"/>
      <c r="M28" s="15"/>
      <c r="N28" s="16" t="str">
        <f aca="false">IF(COUNT(K28,L28,K29,L29)=0,"",ROUND((IF(COUNT(K28,L28)=2,MOD(L28-K28,1),0)+IF(COUNT(K29,L29)=2,MOD(L29-K29,1),0))*24-N(M28)/60,2))</f>
        <v/>
      </c>
      <c r="O28" s="13"/>
      <c r="P28" s="14"/>
      <c r="Q28" s="15"/>
      <c r="R28" s="16" t="str">
        <f aca="false">IF(COUNT(O28,P28,O29,P29)=0,"",ROUND((IF(COUNT(O28,P28)=2,MOD(P28-O28,1),0)+IF(COUNT(O29,P29)=2,MOD(P29-O29,1),0))*24-N(Q28)/60,2))</f>
        <v/>
      </c>
      <c r="S28" s="13"/>
      <c r="T28" s="14"/>
      <c r="U28" s="15"/>
      <c r="V28" s="16" t="str">
        <f aca="false">IF(COUNT(S28,T28,S29,T29)=0,"",ROUND((IF(COUNT(S28,T28)=2,MOD(T28-S28,1),0)+IF(COUNT(S29,T29)=2,MOD(T29-S29,1),0))*24-N(U28)/60,2))</f>
        <v/>
      </c>
      <c r="W28" s="13"/>
      <c r="X28" s="14"/>
      <c r="Y28" s="15"/>
      <c r="Z28" s="16" t="str">
        <f aca="false">IF(COUNT(W28,X28,W29,X29)=0,"",ROUND((IF(COUNT(W28,X28)=2,MOD(X28-W28,1),0)+IF(COUNT(W29,X29)=2,MOD(X29-W29,1),0))*24-N(Y28)/60,2))</f>
        <v/>
      </c>
      <c r="AA28" s="13"/>
      <c r="AB28" s="14"/>
      <c r="AC28" s="15"/>
      <c r="AD28" s="16" t="str">
        <f aca="false">IF(COUNT(AA28,AB28,AA29,AB29)=0,"",ROUND((IF(COUNT(AA28,AB28)=2,MOD(AB28-AA28,1),0)+IF(COUNT(AA29,AB29)=2,MOD(AB29-AA29,1),0))*24-N(AC28)/60,2))</f>
        <v/>
      </c>
      <c r="AE28" s="17" t="n">
        <f aca="false">SUM(F28,J28,N28,R28,V28,Z28,AD28)</f>
        <v>0</v>
      </c>
      <c r="AF28" s="18" t="n">
        <f aca="false">COUNTIF(C28:AD28,"U")</f>
        <v>0</v>
      </c>
      <c r="AG28" s="18" t="n">
        <f aca="false">COUNTIF(C28:AD28,"K")</f>
        <v>0</v>
      </c>
    </row>
    <row r="29" customFormat="false" ht="12.75" hidden="false" customHeight="true" outlineLevel="0" collapsed="false">
      <c r="A29" s="19" t="s">
        <v>25</v>
      </c>
      <c r="B29" s="20"/>
      <c r="C29" s="21"/>
      <c r="D29" s="22"/>
      <c r="E29" s="23"/>
      <c r="F29" s="23"/>
      <c r="G29" s="21"/>
      <c r="H29" s="22"/>
      <c r="I29" s="23"/>
      <c r="J29" s="23"/>
      <c r="K29" s="21"/>
      <c r="L29" s="22"/>
      <c r="M29" s="23"/>
      <c r="N29" s="23"/>
      <c r="O29" s="21"/>
      <c r="P29" s="22"/>
      <c r="Q29" s="23"/>
      <c r="R29" s="23"/>
      <c r="S29" s="21"/>
      <c r="T29" s="22"/>
      <c r="U29" s="23"/>
      <c r="V29" s="23"/>
      <c r="W29" s="21"/>
      <c r="X29" s="22"/>
      <c r="Y29" s="23"/>
      <c r="Z29" s="23"/>
      <c r="AA29" s="21"/>
      <c r="AB29" s="22"/>
      <c r="AC29" s="23"/>
      <c r="AD29" s="23"/>
      <c r="AE29" s="23"/>
      <c r="AF29" s="23"/>
      <c r="AG29" s="23"/>
    </row>
    <row r="30" customFormat="false" ht="15" hidden="false" customHeight="true" outlineLevel="0" collapsed="false">
      <c r="A30" s="12"/>
      <c r="B30" s="12"/>
      <c r="C30" s="13"/>
      <c r="D30" s="14"/>
      <c r="E30" s="15"/>
      <c r="F30" s="16" t="str">
        <f aca="false">IF(COUNT(C30,D30,C31,D31)=0,"",ROUND((IF(COUNT(C30,D30)=2,MOD(D30-C30,1),0)+IF(COUNT(C31,D31)=2,MOD(D31-C31,1),0))*24-N(E30)/60,2))</f>
        <v/>
      </c>
      <c r="G30" s="13"/>
      <c r="H30" s="14"/>
      <c r="I30" s="15"/>
      <c r="J30" s="16" t="str">
        <f aca="false">IF(COUNT(G30,H30,G31,H31)=0,"",ROUND((IF(COUNT(G30,H30)=2,MOD(H30-G30,1),0)+IF(COUNT(G31,H31)=2,MOD(H31-G31,1),0))*24-N(I30)/60,2))</f>
        <v/>
      </c>
      <c r="K30" s="13"/>
      <c r="L30" s="14"/>
      <c r="M30" s="15"/>
      <c r="N30" s="16" t="str">
        <f aca="false">IF(COUNT(K30,L30,K31,L31)=0,"",ROUND((IF(COUNT(K30,L30)=2,MOD(L30-K30,1),0)+IF(COUNT(K31,L31)=2,MOD(L31-K31,1),0))*24-N(M30)/60,2))</f>
        <v/>
      </c>
      <c r="O30" s="13"/>
      <c r="P30" s="14"/>
      <c r="Q30" s="15"/>
      <c r="R30" s="16" t="str">
        <f aca="false">IF(COUNT(O30,P30,O31,P31)=0,"",ROUND((IF(COUNT(O30,P30)=2,MOD(P30-O30,1),0)+IF(COUNT(O31,P31)=2,MOD(P31-O31,1),0))*24-N(Q30)/60,2))</f>
        <v/>
      </c>
      <c r="S30" s="13"/>
      <c r="T30" s="14"/>
      <c r="U30" s="15"/>
      <c r="V30" s="16" t="str">
        <f aca="false">IF(COUNT(S30,T30,S31,T31)=0,"",ROUND((IF(COUNT(S30,T30)=2,MOD(T30-S30,1),0)+IF(COUNT(S31,T31)=2,MOD(T31-S31,1),0))*24-N(U30)/60,2))</f>
        <v/>
      </c>
      <c r="W30" s="13"/>
      <c r="X30" s="14"/>
      <c r="Y30" s="15"/>
      <c r="Z30" s="16" t="str">
        <f aca="false">IF(COUNT(W30,X30,W31,X31)=0,"",ROUND((IF(COUNT(W30,X30)=2,MOD(X30-W30,1),0)+IF(COUNT(W31,X31)=2,MOD(X31-W31,1),0))*24-N(Y30)/60,2))</f>
        <v/>
      </c>
      <c r="AA30" s="13"/>
      <c r="AB30" s="14"/>
      <c r="AC30" s="15"/>
      <c r="AD30" s="16" t="str">
        <f aca="false">IF(COUNT(AA30,AB30,AA31,AB31)=0,"",ROUND((IF(COUNT(AA30,AB30)=2,MOD(AB30-AA30,1),0)+IF(COUNT(AA31,AB31)=2,MOD(AB31-AA31,1),0))*24-N(AC30)/60,2))</f>
        <v/>
      </c>
      <c r="AE30" s="17" t="n">
        <f aca="false">SUM(F30,J30,N30,R30,V30,Z30,AD30)</f>
        <v>0</v>
      </c>
      <c r="AF30" s="18" t="n">
        <f aca="false">COUNTIF(C30:AD30,"U")</f>
        <v>0</v>
      </c>
      <c r="AG30" s="18" t="n">
        <f aca="false">COUNTIF(C30:AD30,"K")</f>
        <v>0</v>
      </c>
    </row>
    <row r="31" customFormat="false" ht="12.75" hidden="false" customHeight="true" outlineLevel="0" collapsed="false">
      <c r="A31" s="19" t="s">
        <v>25</v>
      </c>
      <c r="B31" s="20"/>
      <c r="C31" s="21"/>
      <c r="D31" s="22"/>
      <c r="E31" s="23"/>
      <c r="F31" s="23"/>
      <c r="G31" s="21"/>
      <c r="H31" s="22"/>
      <c r="I31" s="23"/>
      <c r="J31" s="23"/>
      <c r="K31" s="21"/>
      <c r="L31" s="22"/>
      <c r="M31" s="23"/>
      <c r="N31" s="23"/>
      <c r="O31" s="21"/>
      <c r="P31" s="22"/>
      <c r="Q31" s="23"/>
      <c r="R31" s="23"/>
      <c r="S31" s="21"/>
      <c r="T31" s="22"/>
      <c r="U31" s="23"/>
      <c r="V31" s="23"/>
      <c r="W31" s="21"/>
      <c r="X31" s="22"/>
      <c r="Y31" s="23"/>
      <c r="Z31" s="23"/>
      <c r="AA31" s="21"/>
      <c r="AB31" s="22"/>
      <c r="AC31" s="23"/>
      <c r="AD31" s="23"/>
      <c r="AE31" s="23"/>
      <c r="AF31" s="23"/>
      <c r="AG31" s="23"/>
    </row>
    <row r="32" customFormat="false" ht="15" hidden="false" customHeight="true" outlineLevel="0" collapsed="false">
      <c r="A32" s="12"/>
      <c r="B32" s="12"/>
      <c r="C32" s="13"/>
      <c r="D32" s="14"/>
      <c r="E32" s="15"/>
      <c r="F32" s="16" t="str">
        <f aca="false">IF(COUNT(C32,D32,C33,D33)=0,"",ROUND((IF(COUNT(C32,D32)=2,MOD(D32-C32,1),0)+IF(COUNT(C33,D33)=2,MOD(D33-C33,1),0))*24-N(E32)/60,2))</f>
        <v/>
      </c>
      <c r="G32" s="13"/>
      <c r="H32" s="14"/>
      <c r="I32" s="15"/>
      <c r="J32" s="16" t="str">
        <f aca="false">IF(COUNT(G32,H32,G33,H33)=0,"",ROUND((IF(COUNT(G32,H32)=2,MOD(H32-G32,1),0)+IF(COUNT(G33,H33)=2,MOD(H33-G33,1),0))*24-N(I32)/60,2))</f>
        <v/>
      </c>
      <c r="K32" s="13"/>
      <c r="L32" s="14"/>
      <c r="M32" s="15"/>
      <c r="N32" s="16" t="str">
        <f aca="false">IF(COUNT(K32,L32,K33,L33)=0,"",ROUND((IF(COUNT(K32,L32)=2,MOD(L32-K32,1),0)+IF(COUNT(K33,L33)=2,MOD(L33-K33,1),0))*24-N(M32)/60,2))</f>
        <v/>
      </c>
      <c r="O32" s="13"/>
      <c r="P32" s="14"/>
      <c r="Q32" s="15"/>
      <c r="R32" s="16" t="str">
        <f aca="false">IF(COUNT(O32,P32,O33,P33)=0,"",ROUND((IF(COUNT(O32,P32)=2,MOD(P32-O32,1),0)+IF(COUNT(O33,P33)=2,MOD(P33-O33,1),0))*24-N(Q32)/60,2))</f>
        <v/>
      </c>
      <c r="S32" s="13"/>
      <c r="T32" s="14"/>
      <c r="U32" s="15"/>
      <c r="V32" s="16" t="str">
        <f aca="false">IF(COUNT(S32,T32,S33,T33)=0,"",ROUND((IF(COUNT(S32,T32)=2,MOD(T32-S32,1),0)+IF(COUNT(S33,T33)=2,MOD(T33-S33,1),0))*24-N(U32)/60,2))</f>
        <v/>
      </c>
      <c r="W32" s="13"/>
      <c r="X32" s="14"/>
      <c r="Y32" s="15"/>
      <c r="Z32" s="16" t="str">
        <f aca="false">IF(COUNT(W32,X32,W33,X33)=0,"",ROUND((IF(COUNT(W32,X32)=2,MOD(X32-W32,1),0)+IF(COUNT(W33,X33)=2,MOD(X33-W33,1),0))*24-N(Y32)/60,2))</f>
        <v/>
      </c>
      <c r="AA32" s="13"/>
      <c r="AB32" s="14"/>
      <c r="AC32" s="15"/>
      <c r="AD32" s="16" t="str">
        <f aca="false">IF(COUNT(AA32,AB32,AA33,AB33)=0,"",ROUND((IF(COUNT(AA32,AB32)=2,MOD(AB32-AA32,1),0)+IF(COUNT(AA33,AB33)=2,MOD(AB33-AA33,1),0))*24-N(AC32)/60,2))</f>
        <v/>
      </c>
      <c r="AE32" s="17" t="n">
        <f aca="false">SUM(F32,J32,N32,R32,V32,Z32,AD32)</f>
        <v>0</v>
      </c>
      <c r="AF32" s="18" t="n">
        <f aca="false">COUNTIF(C32:AD32,"U")</f>
        <v>0</v>
      </c>
      <c r="AG32" s="18" t="n">
        <f aca="false">COUNTIF(C32:AD32,"K")</f>
        <v>0</v>
      </c>
    </row>
    <row r="33" customFormat="false" ht="12.75" hidden="false" customHeight="true" outlineLevel="0" collapsed="false">
      <c r="A33" s="19" t="s">
        <v>25</v>
      </c>
      <c r="B33" s="20"/>
      <c r="C33" s="21"/>
      <c r="D33" s="22"/>
      <c r="E33" s="23"/>
      <c r="F33" s="23"/>
      <c r="G33" s="21"/>
      <c r="H33" s="22"/>
      <c r="I33" s="23"/>
      <c r="J33" s="23"/>
      <c r="K33" s="21"/>
      <c r="L33" s="22"/>
      <c r="M33" s="23"/>
      <c r="N33" s="23"/>
      <c r="O33" s="21"/>
      <c r="P33" s="22"/>
      <c r="Q33" s="23"/>
      <c r="R33" s="23"/>
      <c r="S33" s="21"/>
      <c r="T33" s="22"/>
      <c r="U33" s="23"/>
      <c r="V33" s="23"/>
      <c r="W33" s="21"/>
      <c r="X33" s="22"/>
      <c r="Y33" s="23"/>
      <c r="Z33" s="23"/>
      <c r="AA33" s="21"/>
      <c r="AB33" s="22"/>
      <c r="AC33" s="23"/>
      <c r="AD33" s="23"/>
      <c r="AE33" s="23"/>
      <c r="AF33" s="23"/>
      <c r="AG33" s="23"/>
    </row>
    <row r="34" customFormat="false" ht="15" hidden="false" customHeight="true" outlineLevel="0" collapsed="false">
      <c r="A34" s="12"/>
      <c r="B34" s="12"/>
      <c r="C34" s="13"/>
      <c r="D34" s="14"/>
      <c r="E34" s="15"/>
      <c r="F34" s="16" t="str">
        <f aca="false">IF(COUNT(C34,D34,C35,D35)=0,"",ROUND((IF(COUNT(C34,D34)=2,MOD(D34-C34,1),0)+IF(COUNT(C35,D35)=2,MOD(D35-C35,1),0))*24-N(E34)/60,2))</f>
        <v/>
      </c>
      <c r="G34" s="13"/>
      <c r="H34" s="14"/>
      <c r="I34" s="15"/>
      <c r="J34" s="16" t="str">
        <f aca="false">IF(COUNT(G34,H34,G35,H35)=0,"",ROUND((IF(COUNT(G34,H34)=2,MOD(H34-G34,1),0)+IF(COUNT(G35,H35)=2,MOD(H35-G35,1),0))*24-N(I34)/60,2))</f>
        <v/>
      </c>
      <c r="K34" s="13"/>
      <c r="L34" s="14"/>
      <c r="M34" s="15"/>
      <c r="N34" s="16" t="str">
        <f aca="false">IF(COUNT(K34,L34,K35,L35)=0,"",ROUND((IF(COUNT(K34,L34)=2,MOD(L34-K34,1),0)+IF(COUNT(K35,L35)=2,MOD(L35-K35,1),0))*24-N(M34)/60,2))</f>
        <v/>
      </c>
      <c r="O34" s="13"/>
      <c r="P34" s="14"/>
      <c r="Q34" s="15"/>
      <c r="R34" s="16" t="str">
        <f aca="false">IF(COUNT(O34,P34,O35,P35)=0,"",ROUND((IF(COUNT(O34,P34)=2,MOD(P34-O34,1),0)+IF(COUNT(O35,P35)=2,MOD(P35-O35,1),0))*24-N(Q34)/60,2))</f>
        <v/>
      </c>
      <c r="S34" s="13"/>
      <c r="T34" s="14"/>
      <c r="U34" s="15"/>
      <c r="V34" s="16" t="str">
        <f aca="false">IF(COUNT(S34,T34,S35,T35)=0,"",ROUND((IF(COUNT(S34,T34)=2,MOD(T34-S34,1),0)+IF(COUNT(S35,T35)=2,MOD(T35-S35,1),0))*24-N(U34)/60,2))</f>
        <v/>
      </c>
      <c r="W34" s="13"/>
      <c r="X34" s="14"/>
      <c r="Y34" s="15"/>
      <c r="Z34" s="16" t="str">
        <f aca="false">IF(COUNT(W34,X34,W35,X35)=0,"",ROUND((IF(COUNT(W34,X34)=2,MOD(X34-W34,1),0)+IF(COUNT(W35,X35)=2,MOD(X35-W35,1),0))*24-N(Y34)/60,2))</f>
        <v/>
      </c>
      <c r="AA34" s="13"/>
      <c r="AB34" s="14"/>
      <c r="AC34" s="15"/>
      <c r="AD34" s="16" t="str">
        <f aca="false">IF(COUNT(AA34,AB34,AA35,AB35)=0,"",ROUND((IF(COUNT(AA34,AB34)=2,MOD(AB34-AA34,1),0)+IF(COUNT(AA35,AB35)=2,MOD(AB35-AA35,1),0))*24-N(AC34)/60,2))</f>
        <v/>
      </c>
      <c r="AE34" s="17" t="n">
        <f aca="false">SUM(F34,J34,N34,R34,V34,Z34,AD34)</f>
        <v>0</v>
      </c>
      <c r="AF34" s="18" t="n">
        <f aca="false">COUNTIF(C34:AD34,"U")</f>
        <v>0</v>
      </c>
      <c r="AG34" s="18" t="n">
        <f aca="false">COUNTIF(C34:AD34,"K")</f>
        <v>0</v>
      </c>
    </row>
    <row r="35" customFormat="false" ht="12.75" hidden="false" customHeight="true" outlineLevel="0" collapsed="false">
      <c r="A35" s="24" t="s">
        <v>25</v>
      </c>
      <c r="B35" s="25"/>
      <c r="C35" s="26"/>
      <c r="D35" s="27"/>
      <c r="E35" s="28"/>
      <c r="F35" s="28"/>
      <c r="G35" s="26"/>
      <c r="H35" s="27"/>
      <c r="I35" s="28"/>
      <c r="J35" s="28"/>
      <c r="K35" s="26"/>
      <c r="L35" s="27"/>
      <c r="M35" s="28"/>
      <c r="N35" s="28"/>
      <c r="O35" s="26"/>
      <c r="P35" s="27"/>
      <c r="Q35" s="28"/>
      <c r="R35" s="28"/>
      <c r="S35" s="26"/>
      <c r="T35" s="27"/>
      <c r="U35" s="28"/>
      <c r="V35" s="28"/>
      <c r="W35" s="26"/>
      <c r="X35" s="27"/>
      <c r="Y35" s="28"/>
      <c r="Z35" s="28"/>
      <c r="AA35" s="26"/>
      <c r="AB35" s="27"/>
      <c r="AC35" s="28"/>
      <c r="AD35" s="28"/>
      <c r="AE35" s="28"/>
      <c r="AF35" s="28"/>
      <c r="AG35" s="28"/>
    </row>
    <row r="36" customFormat="false" ht="15.75" hidden="false" customHeight="true" outlineLevel="0" collapsed="false">
      <c r="A36" s="29" t="s">
        <v>28</v>
      </c>
      <c r="B36" s="30"/>
      <c r="C36" s="30"/>
      <c r="D36" s="30"/>
      <c r="E36" s="30"/>
      <c r="F36" s="31" t="n">
        <f aca="false">SUM(F6:F35)</f>
        <v>8</v>
      </c>
      <c r="G36" s="30"/>
      <c r="H36" s="30"/>
      <c r="I36" s="30"/>
      <c r="J36" s="31" t="n">
        <f aca="false">SUM(J6:J35)</f>
        <v>8</v>
      </c>
      <c r="K36" s="30"/>
      <c r="L36" s="30"/>
      <c r="M36" s="30"/>
      <c r="N36" s="31" t="n">
        <f aca="false">SUM(N6:N35)</f>
        <v>12</v>
      </c>
      <c r="O36" s="30"/>
      <c r="P36" s="30"/>
      <c r="Q36" s="30"/>
      <c r="R36" s="31" t="n">
        <f aca="false">SUM(R6:R35)</f>
        <v>8</v>
      </c>
      <c r="S36" s="30"/>
      <c r="T36" s="30"/>
      <c r="U36" s="30"/>
      <c r="V36" s="31" t="n">
        <f aca="false">SUM(V6:V35)</f>
        <v>14</v>
      </c>
      <c r="W36" s="30"/>
      <c r="X36" s="30"/>
      <c r="Y36" s="30"/>
      <c r="Z36" s="31" t="n">
        <f aca="false">SUM(Z6:Z35)</f>
        <v>7.5</v>
      </c>
      <c r="AA36" s="30"/>
      <c r="AB36" s="30"/>
      <c r="AC36" s="30"/>
      <c r="AD36" s="31" t="n">
        <f aca="false">SUM(AD6:AD35)</f>
        <v>0</v>
      </c>
      <c r="AE36" s="31" t="n">
        <f aca="false">SUM(AE6:AE35)</f>
        <v>57.5</v>
      </c>
      <c r="AF36" s="32" t="n">
        <f aca="false">SUM(AF6:AF35)</f>
        <v>1</v>
      </c>
      <c r="AG36" s="32" t="n">
        <f aca="false">SUM(AG6:AG35)</f>
        <v>1</v>
      </c>
    </row>
    <row r="38" customFormat="false" ht="12.75" hidden="false" customHeight="true" outlineLevel="0" collapsed="false">
      <c r="A38" s="33" t="s">
        <v>29</v>
      </c>
    </row>
    <row r="39" customFormat="false" ht="12.75" hidden="false" customHeight="true" outlineLevel="0" collapsed="false">
      <c r="A39" s="34" t="s">
        <v>30</v>
      </c>
    </row>
    <row r="40" customFormat="false" ht="12.75" hidden="false" customHeight="true" outlineLevel="0" collapsed="false">
      <c r="A40" s="34" t="s">
        <v>31</v>
      </c>
    </row>
    <row r="41" customFormat="false" ht="12.75" hidden="false" customHeight="true" outlineLevel="0" collapsed="false">
      <c r="A41" s="34" t="s">
        <v>32</v>
      </c>
    </row>
    <row r="42" customFormat="false" ht="12.75" hidden="false" customHeight="true" outlineLevel="0" collapsed="false">
      <c r="A42" s="34" t="s">
        <v>33</v>
      </c>
    </row>
    <row r="43" customFormat="false" ht="12.75" hidden="false" customHeight="true" outlineLevel="0" collapsed="false">
      <c r="A43" s="34" t="s">
        <v>34</v>
      </c>
    </row>
    <row r="44" customFormat="false" ht="12.75" hidden="false" customHeight="true" outlineLevel="0" collapsed="false">
      <c r="A44" s="35" t="s">
        <v>35</v>
      </c>
    </row>
    <row r="45" customFormat="false" ht="12.75" hidden="false" customHeight="true" outlineLevel="0" collapsed="false">
      <c r="A45" s="36" t="s">
        <v>36</v>
      </c>
    </row>
  </sheetData>
  <mergeCells count="23">
    <mergeCell ref="C1:F1"/>
    <mergeCell ref="J1:L1"/>
    <mergeCell ref="M1:V1"/>
    <mergeCell ref="A3:A5"/>
    <mergeCell ref="B3:B5"/>
    <mergeCell ref="C3:F3"/>
    <mergeCell ref="G3:J3"/>
    <mergeCell ref="K3:N3"/>
    <mergeCell ref="O3:R3"/>
    <mergeCell ref="S3:V3"/>
    <mergeCell ref="W3:Z3"/>
    <mergeCell ref="AA3:AD3"/>
    <mergeCell ref="AE3:AE5"/>
    <mergeCell ref="AF3:AG3"/>
    <mergeCell ref="C4:F4"/>
    <mergeCell ref="G4:J4"/>
    <mergeCell ref="K4:N4"/>
    <mergeCell ref="O4:R4"/>
    <mergeCell ref="S4:V4"/>
    <mergeCell ref="W4:Z4"/>
    <mergeCell ref="AA4:AD4"/>
    <mergeCell ref="AF4:AF5"/>
    <mergeCell ref="AG4:AG5"/>
  </mergeCells>
  <conditionalFormatting sqref="C6:AD35">
    <cfRule type="expression" priority="2" aboveAverage="0" equalAverage="0" bottom="0" percent="0" rank="0" text="" dxfId="0">
      <formula>OR(C6="U")</formula>
    </cfRule>
    <cfRule type="expression" priority="3" aboveAverage="0" equalAverage="0" bottom="0" percent="0" rank="0" text="" dxfId="1">
      <formula>OR(C6="K")</formula>
    </cfRule>
    <cfRule type="expression" priority="4" aboveAverage="0" equalAverage="0" bottom="0" percent="0" rank="0" text="" dxfId="2">
      <formula>OR(C6="ZA",C6="FT")</formula>
    </cfRule>
    <cfRule type="expression" priority="5" aboveAverage="0" equalAverage="0" bottom="0" percent="0" rank="0" text="" dxfId="3">
      <formula>OR(C6="frei",C6="-")</formula>
    </cfRule>
  </conditionalFormatting>
  <conditionalFormatting sqref="E6 E8 E10 E12 E14 E16 E18 E20 E22 E24 E26 E28 E30 E32 E34">
    <cfRule type="expression" priority="6" aboveAverage="0" equalAverage="0" bottom="0" percent="0" rank="0" text="" dxfId="4">
      <formula>AND(ROUND(MAX(IF(COUNT(C6:D6)=2,MOD(D6-C6,1),0),IF(COUNT(C7:D7)=2,MOD(D7-C7,1),0))*24,2)&gt;6,N(E6)&lt;30)</formula>
    </cfRule>
  </conditionalFormatting>
  <conditionalFormatting sqref="I6 I8 I10 I12 I14 I16 I18 I20 I22 I24 I26 I28 I30 I32 I34">
    <cfRule type="expression" priority="7" aboveAverage="0" equalAverage="0" bottom="0" percent="0" rank="0" text="" dxfId="4">
      <formula>AND(ROUND(MAX(IF(COUNT(G6:H6)=2,MOD(H6-G6,1),0),IF(COUNT(G7:H7)=2,MOD(H7-G7,1),0))*24,2)&gt;6,N(I6)&lt;30)</formula>
    </cfRule>
  </conditionalFormatting>
  <conditionalFormatting sqref="M6 M8 M10 M12 M14 M16 M18 M20 M22 M24 M26 M28 M30 M32 M34">
    <cfRule type="expression" priority="8" aboveAverage="0" equalAverage="0" bottom="0" percent="0" rank="0" text="" dxfId="4">
      <formula>AND(ROUND(MAX(IF(COUNT(K6:L6)=2,MOD(L6-K6,1),0),IF(COUNT(K7:L7)=2,MOD(L7-K7,1),0))*24,2)&gt;6,N(M6)&lt;30)</formula>
    </cfRule>
  </conditionalFormatting>
  <conditionalFormatting sqref="Q6 Q8 Q10 Q12 Q14 Q16 Q18 Q20 Q22 Q24 Q26 Q28 Q30 Q32 Q34">
    <cfRule type="expression" priority="9" aboveAverage="0" equalAverage="0" bottom="0" percent="0" rank="0" text="" dxfId="4">
      <formula>AND(ROUND(MAX(IF(COUNT(O6:P6)=2,MOD(P6-O6,1),0),IF(COUNT(O7:P7)=2,MOD(P7-O7,1),0))*24,2)&gt;6,N(Q6)&lt;30)</formula>
    </cfRule>
  </conditionalFormatting>
  <conditionalFormatting sqref="U6 U8 U10 U12 U14 U16 U18 U20 U22 U24 U26 U28 U30 U32 U34">
    <cfRule type="expression" priority="10" aboveAverage="0" equalAverage="0" bottom="0" percent="0" rank="0" text="" dxfId="4">
      <formula>AND(ROUND(MAX(IF(COUNT(S6:T6)=2,MOD(T6-S6,1),0),IF(COUNT(S7:T7)=2,MOD(T7-S7,1),0))*24,2)&gt;6,N(U6)&lt;30)</formula>
    </cfRule>
  </conditionalFormatting>
  <conditionalFormatting sqref="Y6 Y8 Y10 Y12 Y14 Y16 Y18 Y20 Y22 Y24 Y26 Y28 Y30 Y32 Y34">
    <cfRule type="expression" priority="11" aboveAverage="0" equalAverage="0" bottom="0" percent="0" rank="0" text="" dxfId="4">
      <formula>AND(ROUND(MAX(IF(COUNT(W6:X6)=2,MOD(X6-W6,1),0),IF(COUNT(W7:X7)=2,MOD(X7-W7,1),0))*24,2)&gt;6,N(Y6)&lt;30)</formula>
    </cfRule>
  </conditionalFormatting>
  <conditionalFormatting sqref="AC6 AC8 AC10 AC12 AC14 AC16 AC18 AC20 AC22 AC24 AC26 AC28 AC30 AC32 AC34">
    <cfRule type="expression" priority="12" aboveAverage="0" equalAverage="0" bottom="0" percent="0" rank="0" text="" dxfId="4">
      <formula>AND(ROUND(MAX(IF(COUNT(AA6:AB6)=2,MOD(AB6-AA6,1),0),IF(COUNT(AA7:AB7)=2,MOD(AB7-AA7,1),0))*24,2)&gt;6,N(AC6)&lt;30)</formula>
    </cfRule>
  </conditionalFormatting>
  <dataValidations count="16">
    <dataValidation allowBlank="true" error="Bitte eine Uhrzeit als hh:mm eingeben (z. B. 17:30) oder ein Kürzel: U, K, ZA, FT, frei." errorStyle="stop" errorTitle="Uhrzeit oder Kürzel" operator="between" showDropDown="false" showErrorMessage="true" showInputMessage="false" sqref="C6:C35" type="custom">
      <formula1>OR(AND(ISNUMBER(C6),C6&gt;=0,C6&lt;=1),C6="U",C6="K",C6="ZA",C6="FT",C6="frei",C6="-")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D6:D35" type="custom">
      <formula1>OR(AND(ISNUMBER(D6),D6&gt;=0,D6&lt;=1),D6="U",D6="K",D6="ZA",D6="FT",D6="frei",D6="-")</formula1>
      <formula2>0</formula2>
    </dataValidation>
    <dataValidation allowBlank="true" error="Pause in Minuten eingeben, z. B. 30." errorStyle="stop" errorTitle="Pause in Minuten" operator="between" showDropDown="false" showErrorMessage="true" showInputMessage="false" sqref="E6 I6 M6 Q6 U6 Y6 AC6 E8 I8 M8 Q8 U8 Y8 AC8 E10 I10 M10 Q10 U10 Y10 AC10 E12 I12 M12 Q12 U12 Y12 AC12 E14 I14 M14 Q14 U14 Y14 AC14 E16 I16 M16 Q16 U16 Y16 AC16 E18 I18 M18 Q18 U18 Y18 AC18 E20 I20 M20 Q20 U20 Y20 AC20 E22 I22 M22 Q22 U22 Y22 AC22 E24 I24 M24 Q24 U24 Y24 AC24 E26 I26 M26 Q26 U26 Y26 AC26 E28 I28 M28 Q28 U28 Y28 AC28 E30 I30 M30 Q30 U30 Y30 AC30 E32 I32 M32 Q32 U32 Y32 AC32 E34 I34 M34 Q34 U34 Y34 AC34" type="whole">
      <formula1>0</formula1>
      <formula2>240</formula2>
    </dataValidation>
    <dataValidation allowBlank="true" error="Bitte eine Uhrzeit als hh:mm eingeben (z. B. 17:30) oder ein Kürzel: U, K, ZA, FT, frei." errorStyle="stop" errorTitle="Uhrzeit oder Kürzel" operator="between" showDropDown="false" showErrorMessage="true" showInputMessage="false" sqref="G6:G35" type="custom">
      <formula1>OR(AND(ISNUMBER(G6),G6&gt;=0,G6&lt;=1),G6="U",G6="K",G6="ZA",G6="FT",G6="frei",G6="-")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H6:H35" type="custom">
      <formula1>OR(AND(ISNUMBER(H6),H6&gt;=0,H6&lt;=1),H6="U",H6="K",H6="ZA",H6="FT",H6="frei",H6="-")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K6:K35" type="custom">
      <formula1>OR(AND(ISNUMBER(K6),K6&gt;=0,K6&lt;=1),K6="U",K6="K",K6="ZA",K6="FT",K6="frei",K6="-")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L6:L35" type="custom">
      <formula1>OR(AND(ISNUMBER(L6),L6&gt;=0,L6&lt;=1),L6="U",L6="K",L6="ZA",L6="FT",L6="frei",L6="-")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O6:O35" type="custom">
      <formula1>OR(AND(ISNUMBER(O6),O6&gt;=0,O6&lt;=1),O6="U",O6="K",O6="ZA",O6="FT",O6="frei",O6="-")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P6:P35" type="custom">
      <formula1>OR(AND(ISNUMBER(P6),P6&gt;=0,P6&lt;=1),P6="U",P6="K",P6="ZA",P6="FT",P6="frei",P6="-")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S6:S35" type="custom">
      <formula1>OR(AND(ISNUMBER(S6),S6&gt;=0,S6&lt;=1),S6="U",S6="K",S6="ZA",S6="FT",S6="frei",S6="-")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T6:T35" type="custom">
      <formula1>OR(AND(ISNUMBER(T6),T6&gt;=0,T6&lt;=1),T6="U",T6="K",T6="ZA",T6="FT",T6="frei",T6="-")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W6:W35" type="custom">
      <formula1>OR(AND(ISNUMBER(W6),W6&gt;=0,W6&lt;=1),W6="U",W6="K",W6="ZA",W6="FT",W6="frei",W6="-")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X6:X35" type="custom">
      <formula1>OR(AND(ISNUMBER(X6),X6&gt;=0,X6&lt;=1),X6="U",X6="K",X6="ZA",X6="FT",X6="frei",X6="-")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AA6:AA35" type="custom">
      <formula1>OR(AND(ISNUMBER(AA6),AA6&gt;=0,AA6&lt;=1),AA6="U",AA6="K",AA6="ZA",AA6="FT",AA6="frei",AA6="-")</formula1>
      <formula2>0</formula2>
    </dataValidation>
    <dataValidation allowBlank="true" error="Bitte eine Uhrzeit als hh:mm eingeben (z. B. 17:30) oder ein Kürzel: U, K, ZA, FT, frei." errorStyle="stop" errorTitle="Uhrzeit oder Kürzel" operator="between" showDropDown="false" showErrorMessage="true" showInputMessage="false" sqref="AB6:AB35" type="custom">
      <formula1>OR(AND(ISNUMBER(AB6),AB6&gt;=0,AB6&lt;=1),AB6="U",AB6="K",AB6="ZA",AB6="FT",AB6="frei",AB6="-")</formula1>
      <formula2>0</formula2>
    </dataValidation>
    <dataValidation allowBlank="true" errorStyle="stop" operator="between" showDropDown="false" showErrorMessage="false" showInputMessage="false" sqref="B6 B8 B10 B12 B14 B16 B18 B20 B22 B24 B26 B28 B30 B32 B34" type="list">
      <formula1>"Küche,Service,Bar,Rezeption,Housekeeping,Sonstiges"</formula1>
      <formula2>0</formula2>
    </dataValidation>
  </dataValidations>
  <hyperlinks>
    <hyperlink ref="A44" r:id="rId1" display="• Was rechtlich in einen Dienstplan gehört: shiftio.at/blog/dienstplan-erstellen-gastronomie-leitfaden"/>
    <hyperlink ref="A45" r:id="rId2" display="Lieber digital planen? Schichtvorlagen, Drag &amp; Drop, Abwesenheiten und Check-in/out im Browser: shiftio.at – 14 Tage kostenlos testen."/>
  </hyperlinks>
  <printOptions headings="false" gridLines="false" gridLinesSet="true" horizontalCentered="true" verticalCentered="false"/>
  <pageMargins left="0.3" right="0.3" top="0.35" bottom="0.3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2026-10-25T20:17:40Z</dcterms:created>
  <dc:creator>Shiftio</dc:creator>
  <dc:description/>
  <dc:language>en-US</dc:language>
  <cp:lastModifiedBy/>
  <dcterms:modified xsi:type="dcterms:W3CDTF">2026-10-25T20:17:40Z</dcterms:modified>
  <cp:revision>0</cp:revision>
  <dc:subject/>
  <dc:title>Dienstplan-Vorlage Gastronomie Österreich</dc:title>
</cp:coreProperties>
</file>

<file path=docProps/custom.xml><?xml version="1.0" encoding="utf-8"?>
<Properties xmlns="http://schemas.openxmlformats.org/officeDocument/2006/custom-properties" xmlns:vt="http://schemas.openxmlformats.org/officeDocument/2006/docPropsVTypes"/>
</file>